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36" yWindow="419" windowWidth="16612" windowHeight="8404"/>
  </bookViews>
  <sheets>
    <sheet name="2022" sheetId="1" r:id="rId1"/>
  </sheets>
  <definedNames>
    <definedName name="_xlnm.Print_Area" localSheetId="0">'2022'!$A$1:$F$180</definedName>
  </definedNames>
  <calcPr calcId="144525"/>
</workbook>
</file>

<file path=xl/calcChain.xml><?xml version="1.0" encoding="utf-8"?>
<calcChain xmlns="http://schemas.openxmlformats.org/spreadsheetml/2006/main">
  <c r="D55" i="1" l="1"/>
  <c r="E55" i="1" s="1"/>
  <c r="D56" i="1"/>
  <c r="E56" i="1" s="1"/>
  <c r="F56" i="1" l="1"/>
  <c r="C56" i="1" s="1"/>
  <c r="F55" i="1"/>
  <c r="C55" i="1" s="1"/>
  <c r="E66" i="1" l="1"/>
  <c r="F66" i="1" s="1"/>
  <c r="C66" i="1" s="1"/>
</calcChain>
</file>

<file path=xl/sharedStrings.xml><?xml version="1.0" encoding="utf-8"?>
<sst xmlns="http://schemas.openxmlformats.org/spreadsheetml/2006/main" count="332" uniqueCount="253">
  <si>
    <t>Код услуги</t>
  </si>
  <si>
    <t>Тариф услуги, руб.</t>
  </si>
  <si>
    <t>B01.003.004.004</t>
  </si>
  <si>
    <t>B01.003.004.005</t>
  </si>
  <si>
    <t>B01.065.007</t>
  </si>
  <si>
    <t>Прием (осмотр, консультация) врача-стоматолога первичный</t>
  </si>
  <si>
    <t>B01.065.008</t>
  </si>
  <si>
    <t>Прием (осмотр, консультация) врача-стоматолога повторный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</si>
  <si>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</si>
  <si>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</si>
  <si>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</si>
  <si>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</si>
  <si>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A16.07.057</t>
  </si>
  <si>
    <t>A16.07.030.001</t>
  </si>
  <si>
    <t>A16.07.030.002</t>
  </si>
  <si>
    <t>A11.07.027</t>
  </si>
  <si>
    <t>Наложение девитализирующей пасты</t>
  </si>
  <si>
    <t>A17.07.003</t>
  </si>
  <si>
    <t>A16.07.082.001</t>
  </si>
  <si>
    <t>A16.07.082.002</t>
  </si>
  <si>
    <t>A16.07.008</t>
  </si>
  <si>
    <t>A16.07.030.003</t>
  </si>
  <si>
    <t>A16.07.008.002</t>
  </si>
  <si>
    <t>A16.07.031</t>
  </si>
  <si>
    <t>A12.07.004</t>
  </si>
  <si>
    <t>Определение пародонтальных индексов</t>
  </si>
  <si>
    <t>A11.07.024</t>
  </si>
  <si>
    <t>A15.07.003</t>
  </si>
  <si>
    <t>A22.07.002</t>
  </si>
  <si>
    <t>A16.07.020.001</t>
  </si>
  <si>
    <t>A11.07.011</t>
  </si>
  <si>
    <t>Инъекционное введение лекарственных препаратов в челюстно-лицевую область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</si>
  <si>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</si>
  <si>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</si>
  <si>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</si>
  <si>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</si>
  <si>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A16.07.001.001</t>
  </si>
  <si>
    <t>Удаление временного зуба</t>
  </si>
  <si>
    <t>A16.07.001.002</t>
  </si>
  <si>
    <t>Удаление постоянного зуба</t>
  </si>
  <si>
    <t>A16.07.001.003</t>
  </si>
  <si>
    <t>A16.07.024</t>
  </si>
  <si>
    <t>A16.07.017.002</t>
  </si>
  <si>
    <t>Коррекция объема и формы альвеолярного отростка</t>
  </si>
  <si>
    <t>A16.01.004</t>
  </si>
  <si>
    <t>A16.07.013</t>
  </si>
  <si>
    <t>A15.01.003</t>
  </si>
  <si>
    <t>Наложение повязки при операции в челюстно-лицевой области</t>
  </si>
  <si>
    <t>A16.03.015</t>
  </si>
  <si>
    <t>Секвестрэктомия</t>
  </si>
  <si>
    <t>A16.07.007</t>
  </si>
  <si>
    <t>Резекция верхушки корня</t>
  </si>
  <si>
    <t>A16.07.016</t>
  </si>
  <si>
    <t>A16.07.058</t>
  </si>
  <si>
    <t>Лечение перикоронита (промывание, рассечение и/или иссечение капюшона)</t>
  </si>
  <si>
    <t>A15.03.011</t>
  </si>
  <si>
    <t>Снятие шины с одной челюсти</t>
  </si>
  <si>
    <t>A16.07.097</t>
  </si>
  <si>
    <t>Наложение шва на слизистую оболочку рта</t>
  </si>
  <si>
    <t>A16.07.096</t>
  </si>
  <si>
    <t>Пластика перфорации верхнечелюстной пазухи</t>
  </si>
  <si>
    <t>A16.04.018.001</t>
  </si>
  <si>
    <t>Вправление вывиха нижней челюсти</t>
  </si>
  <si>
    <t>A16.30.069</t>
  </si>
  <si>
    <t>Снятие послеоперационных швов (лигатур)</t>
  </si>
  <si>
    <t>A16.07.038</t>
  </si>
  <si>
    <t>Промывание протока слюнной железы</t>
  </si>
  <si>
    <t>A06.07.012</t>
  </si>
  <si>
    <t>Радиовизиография</t>
  </si>
  <si>
    <t>A16.07.092</t>
  </si>
  <si>
    <t>Трепанация зуба, искусственной коронки</t>
  </si>
  <si>
    <t>A16.07.032</t>
  </si>
  <si>
    <t>А11.07.025</t>
  </si>
  <si>
    <t>Аппликационная анестезия(гель Лидоксор)</t>
  </si>
  <si>
    <t>Инфильтрационная анестезия (Артикаин)</t>
  </si>
  <si>
    <t>Инфильтрационная анестезия (Лидокоин)</t>
  </si>
  <si>
    <t>Инфильтрационная анестезия (Мепивакаин)</t>
  </si>
  <si>
    <t>Инфильтрационная анестезия (Сепдонест)</t>
  </si>
  <si>
    <t>Инфильтрационная анестезия (Ультракаин)</t>
  </si>
  <si>
    <t>Инфильтрационная анестезия (Скандонест)</t>
  </si>
  <si>
    <t>А16.07.002.005</t>
  </si>
  <si>
    <t>А16.07.002.010</t>
  </si>
  <si>
    <t>А16.07.002.011</t>
  </si>
  <si>
    <t>А16.07.002.012</t>
  </si>
  <si>
    <t xml:space="preserve">Цистотомия </t>
  </si>
  <si>
    <t>Цистэктомия</t>
  </si>
  <si>
    <t>В01.003.004.002</t>
  </si>
  <si>
    <t>Проводниковая анестезия (Артикаин)</t>
  </si>
  <si>
    <t>Проводниковая анестезия (Лидокоин)</t>
  </si>
  <si>
    <t>Проводниковая анестезия (Мепивакаин)</t>
  </si>
  <si>
    <t>Проводниковая анестезия (Сепдонест)</t>
  </si>
  <si>
    <t>Проводниковая анестезия (Ультракаин)</t>
  </si>
  <si>
    <t>Проводниковая анестезия (Скандонест)</t>
  </si>
  <si>
    <t>Наименование услуги</t>
  </si>
  <si>
    <t>А 22.07.012</t>
  </si>
  <si>
    <t>Наложение изоляции коффердам</t>
  </si>
  <si>
    <t>Наложение изоляции оптрагейт</t>
  </si>
  <si>
    <t xml:space="preserve">Инструментальная и медикаментозная обработка хорошо проходимого корневого канала </t>
  </si>
  <si>
    <t>Инструментальная и медикаментозная обработка хорошо проходимого корневого канала с применением эндомотора</t>
  </si>
  <si>
    <t>Инструментальная и медикаментозная обработка плохо проходимого корневого канала</t>
  </si>
  <si>
    <t>Диатермокоагуляция при патологии полости рта и зубов</t>
  </si>
  <si>
    <t>Распломбировка корневого канала ранее леченного пастой</t>
  </si>
  <si>
    <t>Распломбировка корневого канала ранее леченного фосфат-цементом/ резорцин-формальдегидным методом</t>
  </si>
  <si>
    <t>Распломбировка корневого канала ранее леченного фосфат-цементом/ резорцин-формальдегидным методом с применением эндомотора</t>
  </si>
  <si>
    <t>Пломбирование корневого канала зуба (Endometathasone)</t>
  </si>
  <si>
    <t>Временное пломбирование лекарственным препаратом корневого канала</t>
  </si>
  <si>
    <t>Пломбирование корневого канала зуба гуттаперчивыми штифтами</t>
  </si>
  <si>
    <t>Восстановление зуба пломбой IV класс по Блэку с использованием стеклоиномерных цементов(Ketac Molar)</t>
  </si>
  <si>
    <t>Восстановление зуба пломбой IV класс по Блэку с использованием стеклоиномерных цементов (Fuji IX,Fuji II)</t>
  </si>
  <si>
    <t>Восстановление зуба пломбой IV класс по Блэку с использованием стеклоиномерных цементов(Fuji II LC))</t>
  </si>
  <si>
    <t>Восстановление зуба пломбой I, V, VI класс по Блэку с использованием материалов из фотополимеров(Estelaite)</t>
  </si>
  <si>
    <t>Восстановление зуба пломбой I, V, VI класс по Блэку с использованием материалов из фотополимеров(Filtek Ultimate)</t>
  </si>
  <si>
    <t>Восстановление зуба пломбой с нарушением контактного пункта II, III класс по Блэку с использованием материалов из фотополимеров(Estelaite)</t>
  </si>
  <si>
    <t>Восстановление зуба пломбой с нарушением контактного пункта II, III класс по Блэку с использованием материалов из фотополимеров(Filtek Ultimate)</t>
  </si>
  <si>
    <t>Восстановление зуба пломбой IV класс по Блэку с использованием материалов из фотополимеров(Estelaite)</t>
  </si>
  <si>
    <t>Восстановление зуба пломбой IV класс по Блэку с использованием материалов из фотополимеров(Filtek Ultimate)</t>
  </si>
  <si>
    <t>Восстановление зуба  с использованием композитной культевой вкладки на анкерном штифте (под коронку)</t>
  </si>
  <si>
    <t>Восстановление зуба пломбировочными материалами с использованием анкерных штифтов</t>
  </si>
  <si>
    <t>Восстановление зуба пломбировочными материалами с использованием стекловолоконных штифтов (однокорневой)</t>
  </si>
  <si>
    <t>Восстановление зуба пломбировочными материалами с использованием стекловолоконных штифтов (многокорневой)</t>
  </si>
  <si>
    <t>Местное применение реминерализующих препаратов в области зуба</t>
  </si>
  <si>
    <t>Наложение лечебной повязки при заболеваниях слизистой оболочки полости рта и пародонта в области одной челюсти</t>
  </si>
  <si>
    <t>Ультразвуковое удаление наддесневых и поддесневых зубных отложений в области зуба</t>
  </si>
  <si>
    <t>Ультразвуковое удаление наддесневых и поддесневых зубных отложений в области зуба(Air Flow)</t>
  </si>
  <si>
    <t>Удаление наддесневых и поддесневых зубных отложений в области зуба ручным методом</t>
  </si>
  <si>
    <t>Глубокое фторирование эмали зубов(Choy гель)</t>
  </si>
  <si>
    <t>Глубокое фторирование эмали зубов  (Clinpro 3MESPE)</t>
  </si>
  <si>
    <t>Удаление зуба сложное с разъединением корней</t>
  </si>
  <si>
    <t>Операция удаления ретинированного, дистопированного или сверхкомплектного зуба</t>
  </si>
  <si>
    <t>Хирургическая обработка раны или инфицированной ткани</t>
  </si>
  <si>
    <t>Отсроченный кюретаж лунки удаленного зуба</t>
  </si>
  <si>
    <t>Открытый кюретаж при заболеваниях пародонта в области зуба</t>
  </si>
  <si>
    <t>Восстановление зуба пломбой I, V, VI класс по Блэку с использованием материалов из фотополимеров(ESTELITE ASTERIA)</t>
  </si>
  <si>
    <t>Восстановление зуба пломбой с нарушением контактного пункта II, III класс по Блэку с использованием материалов из фотополимеров(ESTELITE ASTERIA)</t>
  </si>
  <si>
    <t>Восстановление зуба пломбой IV класс по Блэку с использованием материалов из фотополимеров(ESTELITE ASTERIA)</t>
  </si>
  <si>
    <t>Запечатывание фиссуры зуба герметиком(CleanPro Sealant)</t>
  </si>
  <si>
    <t>Запечатывание фиссуры зуба  герметиком( Fissurit)</t>
  </si>
  <si>
    <t>Восстановление зуба(культи)  с использованием  стекловолоконных штифтов и композитов (под коронку)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</si>
  <si>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</si>
  <si>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</si>
  <si>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</si>
  <si>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</si>
  <si>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A02.07.010.001</t>
  </si>
  <si>
    <t>Снятие оттиска с одной челюсти альгинатным материалом</t>
  </si>
  <si>
    <t>Снятие оттиска с одной челюсти с-силикон</t>
  </si>
  <si>
    <t>Снятие оттиска с одной челюсти а-силикон</t>
  </si>
  <si>
    <t>Снятие оттиска с одной челюсти коррегирующей массой(индивидуальная ложка)</t>
  </si>
  <si>
    <t>A02.07.006</t>
  </si>
  <si>
    <t>Определение прикуса</t>
  </si>
  <si>
    <t>A02.07.006.001</t>
  </si>
  <si>
    <t>Определение вида смыкания зубных рядов с помощью лицевой дуги</t>
  </si>
  <si>
    <t>А23.07.002.027</t>
  </si>
  <si>
    <t>Изготовление контрольной модели (из гипса)</t>
  </si>
  <si>
    <t>Изготовление контрольной модели (из супергипса)</t>
  </si>
  <si>
    <t>A16.07.094</t>
  </si>
  <si>
    <t>Удаление внутриканального штифта/ вкладки</t>
  </si>
  <si>
    <t>A16.07.093</t>
  </si>
  <si>
    <t>Фиксация внутриканального штифта/ вкладки</t>
  </si>
  <si>
    <t>A16.07.049</t>
  </si>
  <si>
    <t>Повторная фиксация на постоянный цемент несъемных ортопедических конструкций (на цемент)</t>
  </si>
  <si>
    <t>Повторная фиксация на постоянный цемент несъемных ортопедических конструкций (на Фуджи)</t>
  </si>
  <si>
    <t>Повторная фиксация на постоянный цемент несъемных ортопедических конструкций (на Ketac Cem)</t>
  </si>
  <si>
    <t>Повторная фиксация на постоянный цемент несъемных ортопедических конструкций (на Maxcem)</t>
  </si>
  <si>
    <t>Повторная фиксация на постоянный цемент несъемных ортопедических конструкций (на U-200)</t>
  </si>
  <si>
    <t>A16.07.053</t>
  </si>
  <si>
    <t>Снятие несъемной ортопедической конструкции (коронки штампованной, пластмассовой)</t>
  </si>
  <si>
    <t>Снятие несъемной ортопедической конструкции (коронки цельнолитой, металлокерамической)</t>
  </si>
  <si>
    <t>A23.07.002.014</t>
  </si>
  <si>
    <t>Изготовление базиса бюгельного протеза с пластмассовыми зубами</t>
  </si>
  <si>
    <t>A23.07.002.046</t>
  </si>
  <si>
    <t>Изготовление замкового крепления</t>
  </si>
  <si>
    <t>A23.07.002.019</t>
  </si>
  <si>
    <t>Изготовление литого опорно-удерживающего кламмера (из ацеталя)</t>
  </si>
  <si>
    <t>A23.07.002.040</t>
  </si>
  <si>
    <t>Изготовление полного съемного пластинчатого протеза</t>
  </si>
  <si>
    <t xml:space="preserve">Изготовление полного съемного пластинчатого протеза (Spofadent) </t>
  </si>
  <si>
    <t>A23.07.002.033</t>
  </si>
  <si>
    <t xml:space="preserve">Изготовление частичного съемного протеза </t>
  </si>
  <si>
    <t>Изготовление частичного съемного протеза  из литьевого акрила  Evidsun Evihard</t>
  </si>
  <si>
    <t xml:space="preserve">Изготовление полного съемного пластинчатого протеза ( из пластмассы Vertex implacryl) (Spofadent) </t>
  </si>
  <si>
    <t>Изготовление частичного съемного протеза (из пластмассы Vertex implacryl) (Spofadent)</t>
  </si>
  <si>
    <t>Изготовление полного съемного пластинчатого протеза ( из пластмассы Vertex implacryl) (Spofadent) с опорой на инпланты  (2 локатара)</t>
  </si>
  <si>
    <t xml:space="preserve">Изготовление частичного съемного протеза (1-3 искусственный зуб из пластмассы в протезе) </t>
  </si>
  <si>
    <t>A23.07.002.037</t>
  </si>
  <si>
    <t>Починка перелома базиса самотвердеющей пластмассой</t>
  </si>
  <si>
    <t>A23.07.002.038</t>
  </si>
  <si>
    <t>Починка двух переломов базиса самотвердеющей пластмассой</t>
  </si>
  <si>
    <t>A23.07.002.035</t>
  </si>
  <si>
    <t>Приварка кламмера</t>
  </si>
  <si>
    <t>A23.07.002.036</t>
  </si>
  <si>
    <t>Приварка зуба</t>
  </si>
  <si>
    <t>A23.07.002.034</t>
  </si>
  <si>
    <t>Перебазировка съемного протеза лабораторным методом</t>
  </si>
  <si>
    <t>Перебазировка съемного протеза клиническим методом(коррекция съемного протеза мягкой прокладкой)</t>
  </si>
  <si>
    <t>A16.07.006</t>
  </si>
  <si>
    <t>Протезирование зуба с использованием имплантата (MIS, коронкой металлокерамической)</t>
  </si>
  <si>
    <t>Протезирование зуба с использованием имплантата (MIS, коронкой металлокерамической, винтовая фиксация)</t>
  </si>
  <si>
    <t>Протезирование зуба с использованием имплантата (MIS, коронкой из цельнопрессованной циркониевой керамики)</t>
  </si>
  <si>
    <t>Протезирование зуба с использованием имплантата  на временном абатменте пластмассовой коронкой</t>
  </si>
  <si>
    <t>A23.07.002.030</t>
  </si>
  <si>
    <t>Изготовление  коронки пластмассовой(фиксация на Фуджи)</t>
  </si>
  <si>
    <t>Изготовление  коронки пластмассовой (методом горячей полимеризации) с фиксацией на Фуджи</t>
  </si>
  <si>
    <t>Изготовление  коронки пластмассовой временной (методом горячей полимеризации)</t>
  </si>
  <si>
    <t>Изготовление  коронки пластмассовой(из пластмассы HARZ Labs)</t>
  </si>
  <si>
    <t>Изготовление  коронки пластмассовой временной (из пластмассы HARZ Labs)</t>
  </si>
  <si>
    <t>Изготовление  коронки пластмассовой методом фрезирования (PMMA)</t>
  </si>
  <si>
    <t>Изготовление  коронки пластмассовой временной методом фрезирования (PMMA)</t>
  </si>
  <si>
    <t>A23.07.002.004</t>
  </si>
  <si>
    <t xml:space="preserve">Изготовление зуба пластмассового </t>
  </si>
  <si>
    <t>Изготовление временной коронки пластмассовой с послойной моделировкой  (фиксация на Адгезор)</t>
  </si>
  <si>
    <t>Изготовление  коронки штамповонной</t>
  </si>
  <si>
    <t>A23.07.002.001</t>
  </si>
  <si>
    <t>Изготовление зуба литого металлического в несъемной конструкции протеза</t>
  </si>
  <si>
    <t>Изготовление  коронки штамповонной (Металлозащитное покрытие)</t>
  </si>
  <si>
    <t>Изготовление зуба литого металлического в несъемной конструкции протеза(лапка в мостовидном протезе)</t>
  </si>
  <si>
    <t>Изготовление зуба литого металлического в несъемной конструкции протеза (спайка дополнительных деталей)</t>
  </si>
  <si>
    <t>A23.07.002.028</t>
  </si>
  <si>
    <t>Изготовление коронки цельнолитой (фиксация на Адгезор)</t>
  </si>
  <si>
    <t>Изготовление коронки цельнолитой (фиксация на Фуджи)</t>
  </si>
  <si>
    <t>A23.07.002.029</t>
  </si>
  <si>
    <t>Изготовление коронки металлоакриловой на цельнолитом каркасе</t>
  </si>
  <si>
    <t>A23.07.002.048</t>
  </si>
  <si>
    <t>Изготовление зуба металлоакрилового</t>
  </si>
  <si>
    <t>A23.07.002.054</t>
  </si>
  <si>
    <t xml:space="preserve">Изготовление коронки металлокерамической </t>
  </si>
  <si>
    <t>Изготовление коронки полевошпатной керамической</t>
  </si>
  <si>
    <t>Изготовление коронки фарфоровой (E.max ceram)</t>
  </si>
  <si>
    <t>Изготовление коронки из диоксида циркония (методом фрезирования)</t>
  </si>
  <si>
    <t>Изготовление коронки цельнокерамической методом прессования(E.max ceram)</t>
  </si>
  <si>
    <t>Изготовление коронки цельнокерамической методом прессования(Creation)</t>
  </si>
  <si>
    <t>A23.07.002.049</t>
  </si>
  <si>
    <t>Изготовление зуба металлокерамического</t>
  </si>
  <si>
    <t>Изготовление зуба из диоксида циркония (полная анатомия)</t>
  </si>
  <si>
    <t>Изготовление зуба цельнокерамического методом прессования (E.max ceram)</t>
  </si>
  <si>
    <t>Изготовление зуба цельнокерамического методом прессования (Creation)</t>
  </si>
  <si>
    <t>A23.07.002.024</t>
  </si>
  <si>
    <t>Изготовление фасетки в бюгельном протезе</t>
  </si>
  <si>
    <t>A16.07.003</t>
  </si>
  <si>
    <t>Восстановление зуба вкладками (культевая цельнолитая)</t>
  </si>
  <si>
    <t>Восстановление зуба вкладками, виниром, полукоронкой (керамическими) (E.max ceram)</t>
  </si>
  <si>
    <t>Восстановление зуба вкладками, виниром, полукоронкой (керамическими) (Creation)</t>
  </si>
  <si>
    <t>A23.07.002.032</t>
  </si>
  <si>
    <t>Изготовление комбинированной коронки(цельноцирконевой с вестибулярной керамической облицовкой (ivoclar)(E.max ceram)</t>
  </si>
  <si>
    <t>Изготовление комбинированной коронки(цельноцирконевой с вестибулярной керамической облицовкой (ivoclar)(Creation)</t>
  </si>
  <si>
    <t>Изготовление комбинированного зуба (цельноцирконевого с вестибулярной керамической облицовкой (ivoclar)(E.max ceram)</t>
  </si>
  <si>
    <t>Изготовление комбинированного зуба (цельноцирконевого с вестибулярной керамической облицовкой (ivoclar)(Creation)</t>
  </si>
  <si>
    <t>Изготовление комбинированной коронки(керамической на каркасе (ivoclar)(E.max ceram)</t>
  </si>
  <si>
    <t>Изготовление комбинированной коронки(керамической на каркасе (ivoclar)(Creation)</t>
  </si>
  <si>
    <t>Изготовление комбинированного зуба (керамического на каркасе (ivoclar)(E.max ceram)</t>
  </si>
  <si>
    <t>Изготовление комбинированного зуба (керамического на каркасе (ivoclar)(Creation)</t>
  </si>
  <si>
    <t xml:space="preserve">Изготовление  коронки пластмассовой  клиническим методом (из без акриловой пластмассы) </t>
  </si>
  <si>
    <t xml:space="preserve">Изготовление  коронки пластмассовой временной клиническим методом (из без акриловой пластмассы) </t>
  </si>
  <si>
    <t xml:space="preserve">Приложение к приказу № 42   от 09.03.2022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</si>
</sst>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0" borderId="0" xfId="0" applyAlignment="1"/>
    <xf numFmtId="0" fontId="2" fillId="0" borderId="0" xfId="0" applyFont="1" applyAlignment="1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/>
    <xf numFmtId="0" fontId="2" fillId="3" borderId="1" xfId="0" applyFont="1" applyFill="1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3" borderId="2" xfId="0" applyFont="1" applyFill="1" applyBorder="1" applyAlignment="1">
      <alignment horizontal="left" vertical="top"/>
    </xf>
    <xf numFmtId="1" fontId="2" fillId="3" borderId="2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top"/>
    </xf>
    <xf numFmtId="0" fontId="2" fillId="0" borderId="4" xfId="0" applyFont="1" applyBorder="1" applyAlignment="1"/>
    <xf numFmtId="0" fontId="3" fillId="5" borderId="8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1" fontId="2" fillId="0" borderId="0" xfId="0" applyNumberFormat="1" applyFont="1" applyAlignment="1"/>
    <xf numFmtId="0" fontId="2" fillId="0" borderId="2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5" borderId="5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3" xfId="0" applyFont="1" applyFill="1" applyBorder="1" applyAlignment="1">
      <alignment vertical="top" wrapText="1"/>
    </xf>
    <xf numFmtId="1" fontId="2" fillId="3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3" xfId="0" applyFont="1" applyBorder="1" applyAlignment="1"/>
    <xf numFmtId="0" fontId="2" fillId="0" borderId="6" xfId="0" applyFont="1" applyBorder="1" applyAlignment="1"/>
    <xf numFmtId="0" fontId="2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wrapText="1"/>
    </xf>
    <xf numFmtId="49" fontId="3" fillId="5" borderId="5" xfId="0" applyNumberFormat="1" applyFont="1" applyFill="1" applyBorder="1" applyAlignment="1">
      <alignment wrapText="1"/>
    </xf>
    <xf numFmtId="49" fontId="3" fillId="5" borderId="5" xfId="0" applyNumberFormat="1" applyFont="1" applyFill="1" applyBorder="1" applyAlignment="1">
      <alignment vertical="center"/>
    </xf>
    <xf numFmtId="49" fontId="3" fillId="5" borderId="9" xfId="0" applyNumberFormat="1" applyFont="1" applyFill="1" applyBorder="1" applyAlignment="1">
      <alignment vertical="center"/>
    </xf>
    <xf numFmtId="0" fontId="2" fillId="5" borderId="1" xfId="0" applyFont="1" applyFill="1" applyBorder="1" applyAlignment="1"/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/>
    <xf numFmtId="0" fontId="3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top"/>
    </xf>
    <xf numFmtId="3" fontId="2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49" fontId="3" fillId="5" borderId="5" xfId="0" applyNumberFormat="1" applyFont="1" applyFill="1" applyBorder="1" applyAlignment="1"/>
    <xf numFmtId="49" fontId="3" fillId="5" borderId="9" xfId="0" applyNumberFormat="1" applyFont="1" applyFill="1" applyBorder="1" applyAlignment="1"/>
    <xf numFmtId="0" fontId="2" fillId="2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abSelected="1" view="pageBreakPreview" zoomScale="60" zoomScaleNormal="100" workbookViewId="0">
      <selection sqref="A1:A1048576"/>
    </sheetView>
  </sheetViews>
  <sheetFormatPr defaultColWidth="8.77734375" defaultRowHeight="15.05" x14ac:dyDescent="0.25"/>
  <cols>
    <col min="1" max="1" width="20" style="1" customWidth="1"/>
    <col min="2" max="2" width="88.44140625" style="1" customWidth="1"/>
    <col min="3" max="3" width="8.44140625" style="1" hidden="1" customWidth="1"/>
    <col min="4" max="4" width="15.6640625" style="1" hidden="1" customWidth="1"/>
    <col min="5" max="5" width="6.21875" style="1" hidden="1" customWidth="1"/>
    <col min="6" max="6" width="9.21875" style="1" hidden="1" customWidth="1"/>
    <col min="7" max="16384" width="8.77734375" style="1"/>
  </cols>
  <sheetData>
    <row r="1" spans="1:6" ht="17.7" x14ac:dyDescent="0.3">
      <c r="A1" s="2"/>
      <c r="B1" s="78" t="s">
        <v>252</v>
      </c>
      <c r="C1" s="78"/>
      <c r="D1" s="78"/>
      <c r="E1" s="78"/>
      <c r="F1" s="78"/>
    </row>
    <row r="2" spans="1:6" ht="17.7" x14ac:dyDescent="0.3">
      <c r="A2" s="2"/>
      <c r="B2" s="2"/>
      <c r="C2" s="2"/>
      <c r="D2" s="2"/>
      <c r="E2" s="2"/>
      <c r="F2" s="2"/>
    </row>
    <row r="3" spans="1:6" ht="17.7" x14ac:dyDescent="0.3">
      <c r="A3" s="79"/>
      <c r="B3" s="79"/>
      <c r="C3" s="79"/>
      <c r="D3" s="79"/>
      <c r="E3" s="79"/>
      <c r="F3" s="79"/>
    </row>
    <row r="4" spans="1:6" ht="20.45" customHeight="1" x14ac:dyDescent="0.3">
      <c r="A4" s="80"/>
      <c r="B4" s="80"/>
      <c r="C4" s="80"/>
      <c r="D4" s="80"/>
      <c r="E4" s="80"/>
      <c r="F4" s="80"/>
    </row>
    <row r="5" spans="1:6" ht="17.7" x14ac:dyDescent="0.3">
      <c r="A5" s="2"/>
      <c r="B5" s="2"/>
      <c r="C5" s="2"/>
      <c r="D5" s="2"/>
      <c r="E5" s="2"/>
      <c r="F5" s="2"/>
    </row>
    <row r="6" spans="1:6" ht="17.7" x14ac:dyDescent="0.3">
      <c r="A6" s="3" t="s">
        <v>0</v>
      </c>
      <c r="B6" s="4" t="s">
        <v>93</v>
      </c>
      <c r="C6" s="3" t="s">
        <v>1</v>
      </c>
      <c r="D6" s="5"/>
      <c r="E6" s="2"/>
      <c r="F6" s="2"/>
    </row>
    <row r="7" spans="1:6" ht="17.7" x14ac:dyDescent="0.3">
      <c r="A7" s="6"/>
      <c r="B7" s="6"/>
      <c r="C7" s="6"/>
      <c r="D7" s="6"/>
      <c r="E7" s="6"/>
      <c r="F7" s="6"/>
    </row>
    <row r="8" spans="1:6" ht="19.8" customHeight="1" x14ac:dyDescent="0.3">
      <c r="A8" s="7" t="s">
        <v>2</v>
      </c>
      <c r="B8" s="7" t="s">
        <v>73</v>
      </c>
      <c r="C8" s="8">
        <v>58</v>
      </c>
      <c r="D8" s="9"/>
      <c r="E8" s="2"/>
      <c r="F8" s="2"/>
    </row>
    <row r="9" spans="1:6" ht="18.649999999999999" customHeight="1" x14ac:dyDescent="0.3">
      <c r="A9" s="7" t="s">
        <v>86</v>
      </c>
      <c r="B9" s="7" t="s">
        <v>87</v>
      </c>
      <c r="C9" s="8">
        <v>200</v>
      </c>
      <c r="D9" s="9"/>
      <c r="E9" s="2"/>
      <c r="F9" s="2"/>
    </row>
    <row r="10" spans="1:6" ht="18.649999999999999" customHeight="1" x14ac:dyDescent="0.3">
      <c r="A10" s="7" t="s">
        <v>86</v>
      </c>
      <c r="B10" s="7" t="s">
        <v>88</v>
      </c>
      <c r="C10" s="8">
        <v>100</v>
      </c>
      <c r="D10" s="9"/>
      <c r="E10" s="2"/>
      <c r="F10" s="2"/>
    </row>
    <row r="11" spans="1:6" ht="17.350000000000001" customHeight="1" x14ac:dyDescent="0.3">
      <c r="A11" s="7" t="s">
        <v>86</v>
      </c>
      <c r="B11" s="7" t="s">
        <v>89</v>
      </c>
      <c r="C11" s="8">
        <v>200</v>
      </c>
      <c r="D11" s="9"/>
      <c r="E11" s="2"/>
      <c r="F11" s="2"/>
    </row>
    <row r="12" spans="1:6" ht="19.8" customHeight="1" x14ac:dyDescent="0.3">
      <c r="A12" s="7" t="s">
        <v>86</v>
      </c>
      <c r="B12" s="7" t="s">
        <v>90</v>
      </c>
      <c r="C12" s="8">
        <v>200</v>
      </c>
      <c r="D12" s="9"/>
      <c r="E12" s="2"/>
      <c r="F12" s="2"/>
    </row>
    <row r="13" spans="1:6" ht="19.8" customHeight="1" x14ac:dyDescent="0.3">
      <c r="A13" s="7" t="s">
        <v>86</v>
      </c>
      <c r="B13" s="7" t="s">
        <v>91</v>
      </c>
      <c r="C13" s="8">
        <v>250</v>
      </c>
      <c r="D13" s="9"/>
      <c r="E13" s="2"/>
      <c r="F13" s="2"/>
    </row>
    <row r="14" spans="1:6" ht="17.7" x14ac:dyDescent="0.3">
      <c r="A14" s="7" t="s">
        <v>86</v>
      </c>
      <c r="B14" s="7" t="s">
        <v>92</v>
      </c>
      <c r="C14" s="8">
        <v>220</v>
      </c>
      <c r="D14" s="9"/>
      <c r="E14" s="2"/>
      <c r="F14" s="2"/>
    </row>
    <row r="15" spans="1:6" ht="19.8" customHeight="1" x14ac:dyDescent="0.3">
      <c r="A15" s="7" t="s">
        <v>3</v>
      </c>
      <c r="B15" s="7" t="s">
        <v>74</v>
      </c>
      <c r="C15" s="8">
        <v>200</v>
      </c>
      <c r="D15" s="9"/>
      <c r="E15" s="2"/>
      <c r="F15" s="2"/>
    </row>
    <row r="16" spans="1:6" ht="18.649999999999999" customHeight="1" x14ac:dyDescent="0.3">
      <c r="A16" s="7" t="s">
        <v>3</v>
      </c>
      <c r="B16" s="7" t="s">
        <v>75</v>
      </c>
      <c r="C16" s="8">
        <v>100</v>
      </c>
      <c r="D16" s="9"/>
      <c r="E16" s="2"/>
      <c r="F16" s="2"/>
    </row>
    <row r="17" spans="1:6" ht="20.45" customHeight="1" x14ac:dyDescent="0.3">
      <c r="A17" s="7" t="s">
        <v>3</v>
      </c>
      <c r="B17" s="7" t="s">
        <v>76</v>
      </c>
      <c r="C17" s="8">
        <v>200</v>
      </c>
      <c r="D17" s="9"/>
      <c r="E17" s="2"/>
      <c r="F17" s="2"/>
    </row>
    <row r="18" spans="1:6" ht="21.6" customHeight="1" x14ac:dyDescent="0.3">
      <c r="A18" s="7" t="s">
        <v>3</v>
      </c>
      <c r="B18" s="7" t="s">
        <v>77</v>
      </c>
      <c r="C18" s="8">
        <v>200</v>
      </c>
      <c r="D18" s="9"/>
      <c r="E18" s="2"/>
      <c r="F18" s="2"/>
    </row>
    <row r="19" spans="1:6" ht="20.45" customHeight="1" x14ac:dyDescent="0.3">
      <c r="A19" s="7" t="s">
        <v>3</v>
      </c>
      <c r="B19" s="7" t="s">
        <v>78</v>
      </c>
      <c r="C19" s="8">
        <v>250</v>
      </c>
      <c r="D19" s="9"/>
      <c r="E19" s="2"/>
      <c r="F19" s="2"/>
    </row>
    <row r="20" spans="1:6" ht="20.45" customHeight="1" x14ac:dyDescent="0.3">
      <c r="A20" s="12" t="s">
        <v>3</v>
      </c>
      <c r="B20" s="12" t="s">
        <v>79</v>
      </c>
      <c r="C20" s="13">
        <v>220</v>
      </c>
      <c r="D20" s="9"/>
      <c r="E20" s="2"/>
      <c r="F20" s="2"/>
    </row>
    <row r="21" spans="1:6" ht="17.7" x14ac:dyDescent="0.25">
      <c r="A21" s="14"/>
      <c r="B21" s="14"/>
      <c r="C21" s="14"/>
      <c r="D21" s="14"/>
      <c r="E21" s="14"/>
      <c r="F21" s="14"/>
    </row>
    <row r="22" spans="1:6" ht="17.7" x14ac:dyDescent="0.3">
      <c r="A22" s="16" t="s">
        <v>67</v>
      </c>
      <c r="B22" s="51" t="s">
        <v>68</v>
      </c>
      <c r="C22" s="53">
        <v>180</v>
      </c>
      <c r="D22" s="53"/>
      <c r="E22" s="56"/>
      <c r="F22" s="57"/>
    </row>
    <row r="23" spans="1:6" ht="15.55" customHeight="1" x14ac:dyDescent="0.25">
      <c r="A23" s="18"/>
      <c r="B23" s="18"/>
      <c r="C23" s="18"/>
      <c r="D23" s="18"/>
      <c r="E23" s="18"/>
      <c r="F23" s="18"/>
    </row>
    <row r="24" spans="1:6" ht="17.7" x14ac:dyDescent="0.25">
      <c r="A24" s="19" t="s">
        <v>4</v>
      </c>
      <c r="B24" s="19" t="s">
        <v>5</v>
      </c>
      <c r="C24" s="20">
        <v>184</v>
      </c>
      <c r="D24" s="21"/>
      <c r="E24" s="22"/>
      <c r="F24" s="22"/>
    </row>
    <row r="25" spans="1:6" ht="17.7" x14ac:dyDescent="0.25">
      <c r="A25" s="19" t="s">
        <v>6</v>
      </c>
      <c r="B25" s="19" t="s">
        <v>7</v>
      </c>
      <c r="C25" s="20">
        <v>127</v>
      </c>
      <c r="D25" s="21"/>
      <c r="E25" s="22"/>
      <c r="F25" s="22"/>
    </row>
    <row r="26" spans="1:6" ht="17.7" x14ac:dyDescent="0.25">
      <c r="A26" s="19" t="s">
        <v>8</v>
      </c>
      <c r="B26" s="19" t="s">
        <v>9</v>
      </c>
      <c r="C26" s="20">
        <v>184</v>
      </c>
      <c r="D26" s="21"/>
      <c r="E26" s="22"/>
      <c r="F26" s="22"/>
    </row>
    <row r="27" spans="1:6" ht="17.7" x14ac:dyDescent="0.25">
      <c r="A27" s="19" t="s">
        <v>10</v>
      </c>
      <c r="B27" s="19" t="s">
        <v>11</v>
      </c>
      <c r="C27" s="20">
        <v>127</v>
      </c>
      <c r="D27" s="21"/>
      <c r="E27" s="22"/>
      <c r="F27" s="22"/>
    </row>
    <row r="28" spans="1:6" ht="17.7" x14ac:dyDescent="0.25">
      <c r="A28" s="19" t="s">
        <v>94</v>
      </c>
      <c r="B28" s="19" t="s">
        <v>95</v>
      </c>
      <c r="C28" s="20"/>
      <c r="D28" s="21"/>
      <c r="E28" s="22"/>
      <c r="F28" s="22"/>
    </row>
    <row r="29" spans="1:6" ht="17.7" x14ac:dyDescent="0.25">
      <c r="A29" s="19" t="s">
        <v>94</v>
      </c>
      <c r="B29" s="19" t="s">
        <v>96</v>
      </c>
      <c r="C29" s="20"/>
      <c r="D29" s="21"/>
      <c r="E29" s="22"/>
      <c r="F29" s="22"/>
    </row>
    <row r="30" spans="1:6" ht="17.7" x14ac:dyDescent="0.25">
      <c r="A30" s="23" t="s">
        <v>12</v>
      </c>
      <c r="B30" s="23" t="s">
        <v>135</v>
      </c>
      <c r="C30" s="24">
        <v>575</v>
      </c>
      <c r="D30" s="25"/>
      <c r="E30" s="22"/>
      <c r="F30" s="22"/>
    </row>
    <row r="31" spans="1:6" ht="17.7" x14ac:dyDescent="0.25">
      <c r="A31" s="26" t="s">
        <v>12</v>
      </c>
      <c r="B31" s="23" t="s">
        <v>136</v>
      </c>
      <c r="C31" s="24">
        <v>380</v>
      </c>
      <c r="D31" s="25"/>
      <c r="E31" s="22"/>
      <c r="F31" s="22"/>
    </row>
    <row r="32" spans="1:6" ht="17.7" x14ac:dyDescent="0.25">
      <c r="A32" s="26" t="s">
        <v>69</v>
      </c>
      <c r="B32" s="26" t="s">
        <v>70</v>
      </c>
      <c r="C32" s="20">
        <v>92</v>
      </c>
      <c r="D32" s="21"/>
      <c r="E32" s="22"/>
      <c r="F32" s="22"/>
    </row>
    <row r="33" spans="1:6" ht="36" customHeight="1" x14ac:dyDescent="0.25">
      <c r="A33" s="26" t="s">
        <v>13</v>
      </c>
      <c r="B33" s="28" t="s">
        <v>97</v>
      </c>
      <c r="C33" s="8">
        <v>200</v>
      </c>
      <c r="D33" s="9"/>
      <c r="E33" s="22"/>
      <c r="F33" s="22"/>
    </row>
    <row r="34" spans="1:6" ht="37.799999999999997" customHeight="1" x14ac:dyDescent="0.25">
      <c r="A34" s="26" t="s">
        <v>13</v>
      </c>
      <c r="B34" s="28" t="s">
        <v>98</v>
      </c>
      <c r="C34" s="8">
        <v>500</v>
      </c>
      <c r="D34" s="9"/>
      <c r="E34" s="22"/>
      <c r="F34" s="22"/>
    </row>
    <row r="35" spans="1:6" ht="35.35" x14ac:dyDescent="0.25">
      <c r="A35" s="26" t="s">
        <v>14</v>
      </c>
      <c r="B35" s="28" t="s">
        <v>99</v>
      </c>
      <c r="C35" s="8">
        <v>320</v>
      </c>
      <c r="D35" s="9"/>
      <c r="E35" s="22"/>
      <c r="F35" s="22"/>
    </row>
    <row r="36" spans="1:6" ht="17.7" x14ac:dyDescent="0.25">
      <c r="A36" s="16" t="s">
        <v>15</v>
      </c>
      <c r="B36" s="29" t="s">
        <v>16</v>
      </c>
      <c r="C36" s="8">
        <v>58</v>
      </c>
      <c r="D36" s="9"/>
      <c r="E36" s="22"/>
      <c r="F36" s="22"/>
    </row>
    <row r="37" spans="1:6" ht="17.7" x14ac:dyDescent="0.25">
      <c r="A37" s="26" t="s">
        <v>17</v>
      </c>
      <c r="B37" s="28" t="s">
        <v>100</v>
      </c>
      <c r="C37" s="30">
        <v>92</v>
      </c>
      <c r="D37" s="31"/>
      <c r="E37" s="22"/>
      <c r="F37" s="22"/>
    </row>
    <row r="38" spans="1:6" ht="17.7" x14ac:dyDescent="0.25">
      <c r="A38" s="26" t="s">
        <v>18</v>
      </c>
      <c r="B38" s="28" t="s">
        <v>101</v>
      </c>
      <c r="C38" s="30">
        <v>195</v>
      </c>
      <c r="D38" s="31"/>
      <c r="E38" s="22"/>
      <c r="F38" s="22"/>
    </row>
    <row r="39" spans="1:6" ht="35.35" x14ac:dyDescent="0.25">
      <c r="A39" s="26" t="s">
        <v>19</v>
      </c>
      <c r="B39" s="28" t="s">
        <v>102</v>
      </c>
      <c r="C39" s="30">
        <v>400</v>
      </c>
      <c r="D39" s="31"/>
      <c r="E39" s="22"/>
      <c r="F39" s="22"/>
    </row>
    <row r="40" spans="1:6" ht="35.35" x14ac:dyDescent="0.25">
      <c r="A40" s="26" t="s">
        <v>19</v>
      </c>
      <c r="B40" s="28" t="s">
        <v>103</v>
      </c>
      <c r="C40" s="30">
        <v>700</v>
      </c>
      <c r="D40" s="31"/>
      <c r="E40" s="22"/>
      <c r="F40" s="22"/>
    </row>
    <row r="41" spans="1:6" ht="17.7" x14ac:dyDescent="0.25">
      <c r="A41" s="26" t="s">
        <v>20</v>
      </c>
      <c r="B41" s="32" t="s">
        <v>104</v>
      </c>
      <c r="C41" s="30">
        <v>180</v>
      </c>
      <c r="D41" s="31"/>
      <c r="E41" s="22"/>
      <c r="F41" s="22"/>
    </row>
    <row r="42" spans="1:6" ht="17.7" x14ac:dyDescent="0.25">
      <c r="A42" s="26" t="s">
        <v>21</v>
      </c>
      <c r="B42" s="28" t="s">
        <v>105</v>
      </c>
      <c r="C42" s="30">
        <v>190</v>
      </c>
      <c r="D42" s="31"/>
      <c r="E42" s="22"/>
      <c r="F42" s="22"/>
    </row>
    <row r="43" spans="1:6" ht="17.7" x14ac:dyDescent="0.25">
      <c r="A43" s="26" t="s">
        <v>22</v>
      </c>
      <c r="B43" s="28" t="s">
        <v>106</v>
      </c>
      <c r="C43" s="30">
        <v>200</v>
      </c>
      <c r="D43" s="31"/>
      <c r="E43" s="22"/>
      <c r="F43" s="22"/>
    </row>
    <row r="44" spans="1:6" ht="35.35" x14ac:dyDescent="0.25">
      <c r="A44" s="33" t="s">
        <v>80</v>
      </c>
      <c r="B44" s="34" t="s">
        <v>107</v>
      </c>
      <c r="C44" s="35">
        <v>518</v>
      </c>
      <c r="D44" s="36"/>
      <c r="E44" s="22"/>
      <c r="F44" s="22"/>
    </row>
    <row r="45" spans="1:6" ht="35.35" x14ac:dyDescent="0.25">
      <c r="A45" s="33" t="s">
        <v>80</v>
      </c>
      <c r="B45" s="34" t="s">
        <v>108</v>
      </c>
      <c r="C45" s="35">
        <v>690</v>
      </c>
      <c r="D45" s="36"/>
      <c r="E45" s="22"/>
      <c r="F45" s="22"/>
    </row>
    <row r="46" spans="1:6" ht="35.35" x14ac:dyDescent="0.25">
      <c r="A46" s="33" t="s">
        <v>80</v>
      </c>
      <c r="B46" s="34" t="s">
        <v>109</v>
      </c>
      <c r="C46" s="35">
        <v>1150</v>
      </c>
      <c r="D46" s="36"/>
      <c r="E46" s="22"/>
      <c r="F46" s="22"/>
    </row>
    <row r="47" spans="1:6" ht="35.35" x14ac:dyDescent="0.25">
      <c r="A47" s="33" t="s">
        <v>81</v>
      </c>
      <c r="B47" s="32" t="s">
        <v>110</v>
      </c>
      <c r="C47" s="8">
        <v>920</v>
      </c>
      <c r="D47" s="9"/>
      <c r="E47" s="22"/>
      <c r="F47" s="22"/>
    </row>
    <row r="48" spans="1:6" ht="35.35" x14ac:dyDescent="0.25">
      <c r="A48" s="33" t="s">
        <v>81</v>
      </c>
      <c r="B48" s="32" t="s">
        <v>111</v>
      </c>
      <c r="C48" s="8">
        <v>1265</v>
      </c>
      <c r="D48" s="9"/>
      <c r="E48" s="22"/>
      <c r="F48" s="22"/>
    </row>
    <row r="49" spans="1:6" ht="35.35" x14ac:dyDescent="0.25">
      <c r="A49" s="33" t="s">
        <v>82</v>
      </c>
      <c r="B49" s="32" t="s">
        <v>112</v>
      </c>
      <c r="C49" s="35">
        <v>920</v>
      </c>
      <c r="D49" s="36"/>
      <c r="E49" s="22"/>
      <c r="F49" s="22"/>
    </row>
    <row r="50" spans="1:6" ht="35.35" x14ac:dyDescent="0.25">
      <c r="A50" s="33" t="s">
        <v>82</v>
      </c>
      <c r="B50" s="32" t="s">
        <v>113</v>
      </c>
      <c r="C50" s="35">
        <v>1265</v>
      </c>
      <c r="D50" s="36"/>
      <c r="E50" s="22"/>
      <c r="F50" s="22"/>
    </row>
    <row r="51" spans="1:6" ht="35.35" x14ac:dyDescent="0.25">
      <c r="A51" s="33" t="s">
        <v>83</v>
      </c>
      <c r="B51" s="32" t="s">
        <v>114</v>
      </c>
      <c r="C51" s="35">
        <v>989</v>
      </c>
      <c r="D51" s="36"/>
      <c r="E51" s="22"/>
      <c r="F51" s="22"/>
    </row>
    <row r="52" spans="1:6" ht="35.35" x14ac:dyDescent="0.25">
      <c r="A52" s="33" t="s">
        <v>83</v>
      </c>
      <c r="B52" s="32" t="s">
        <v>115</v>
      </c>
      <c r="C52" s="35">
        <v>1323</v>
      </c>
      <c r="D52" s="36"/>
      <c r="E52" s="22"/>
      <c r="F52" s="22"/>
    </row>
    <row r="53" spans="1:6" ht="39.6" customHeight="1" x14ac:dyDescent="0.25">
      <c r="A53" s="26" t="s">
        <v>71</v>
      </c>
      <c r="B53" s="28" t="s">
        <v>116</v>
      </c>
      <c r="C53" s="8">
        <v>1822</v>
      </c>
      <c r="D53" s="9"/>
      <c r="E53" s="22"/>
      <c r="F53" s="22"/>
    </row>
    <row r="54" spans="1:6" ht="35.35" x14ac:dyDescent="0.25">
      <c r="A54" s="26" t="s">
        <v>23</v>
      </c>
      <c r="B54" s="28" t="s">
        <v>117</v>
      </c>
      <c r="C54" s="8">
        <v>2823</v>
      </c>
      <c r="D54" s="9"/>
      <c r="E54" s="22"/>
      <c r="F54" s="22"/>
    </row>
    <row r="55" spans="1:6" ht="35.35" x14ac:dyDescent="0.25">
      <c r="A55" s="26" t="s">
        <v>23</v>
      </c>
      <c r="B55" s="28" t="s">
        <v>118</v>
      </c>
      <c r="C55" s="8">
        <f>F55</f>
        <v>3829.5</v>
      </c>
      <c r="D55" s="9">
        <f>165+965+2200</f>
        <v>3330</v>
      </c>
      <c r="E55" s="22">
        <f>D55*15%</f>
        <v>499.5</v>
      </c>
      <c r="F55" s="37">
        <f>D55+E55</f>
        <v>3829.5</v>
      </c>
    </row>
    <row r="56" spans="1:6" ht="35.35" x14ac:dyDescent="0.25">
      <c r="A56" s="26" t="s">
        <v>23</v>
      </c>
      <c r="B56" s="28" t="s">
        <v>119</v>
      </c>
      <c r="C56" s="8">
        <f>F56</f>
        <v>3933</v>
      </c>
      <c r="D56" s="9">
        <f>165+1055+2200</f>
        <v>3420</v>
      </c>
      <c r="E56" s="22">
        <f>D56*15%</f>
        <v>513</v>
      </c>
      <c r="F56" s="37">
        <f>D56+E56</f>
        <v>3933</v>
      </c>
    </row>
    <row r="57" spans="1:6" ht="35.35" x14ac:dyDescent="0.25">
      <c r="A57" s="38" t="s">
        <v>81</v>
      </c>
      <c r="B57" s="39" t="s">
        <v>132</v>
      </c>
      <c r="C57" s="8">
        <v>1265</v>
      </c>
      <c r="D57" s="9"/>
      <c r="E57" s="40"/>
      <c r="F57" s="40"/>
    </row>
    <row r="58" spans="1:6" ht="35.35" x14ac:dyDescent="0.25">
      <c r="A58" s="38" t="s">
        <v>82</v>
      </c>
      <c r="B58" s="39" t="s">
        <v>133</v>
      </c>
      <c r="C58" s="35">
        <v>1265</v>
      </c>
      <c r="D58" s="36"/>
      <c r="E58" s="40"/>
      <c r="F58" s="40"/>
    </row>
    <row r="59" spans="1:6" ht="35.35" x14ac:dyDescent="0.25">
      <c r="A59" s="42" t="s">
        <v>83</v>
      </c>
      <c r="B59" s="43" t="s">
        <v>134</v>
      </c>
      <c r="C59" s="44">
        <v>1323</v>
      </c>
      <c r="D59" s="36"/>
      <c r="E59" s="40"/>
      <c r="F59" s="40"/>
    </row>
    <row r="60" spans="1:6" ht="35.35" x14ac:dyDescent="0.25">
      <c r="A60" s="54" t="s">
        <v>71</v>
      </c>
      <c r="B60" s="29" t="s">
        <v>137</v>
      </c>
      <c r="C60" s="35"/>
      <c r="D60" s="35"/>
      <c r="E60" s="35"/>
      <c r="F60" s="55"/>
    </row>
    <row r="61" spans="1:6" ht="22.6" customHeight="1" x14ac:dyDescent="0.25">
      <c r="A61" s="45"/>
      <c r="B61" s="45"/>
      <c r="C61" s="45"/>
      <c r="D61" s="45"/>
      <c r="E61" s="45"/>
      <c r="F61" s="45"/>
    </row>
    <row r="62" spans="1:6" ht="17.7" x14ac:dyDescent="0.3">
      <c r="A62" s="26" t="s">
        <v>24</v>
      </c>
      <c r="B62" s="28" t="s">
        <v>25</v>
      </c>
      <c r="C62" s="8">
        <v>58</v>
      </c>
      <c r="D62" s="9"/>
      <c r="E62" s="2"/>
      <c r="F62" s="2"/>
    </row>
    <row r="63" spans="1:6" ht="17.7" x14ac:dyDescent="0.3">
      <c r="A63" s="16" t="s">
        <v>26</v>
      </c>
      <c r="B63" s="29" t="s">
        <v>120</v>
      </c>
      <c r="C63" s="8">
        <v>141</v>
      </c>
      <c r="D63" s="9"/>
      <c r="E63" s="2"/>
      <c r="F63" s="2"/>
    </row>
    <row r="64" spans="1:6" ht="35.35" x14ac:dyDescent="0.3">
      <c r="A64" s="26" t="s">
        <v>27</v>
      </c>
      <c r="B64" s="28" t="s">
        <v>121</v>
      </c>
      <c r="C64" s="8">
        <v>87</v>
      </c>
      <c r="D64" s="9"/>
      <c r="E64" s="2"/>
      <c r="F64" s="2"/>
    </row>
    <row r="65" spans="1:6" ht="35.35" x14ac:dyDescent="0.3">
      <c r="A65" s="26" t="s">
        <v>28</v>
      </c>
      <c r="B65" s="28" t="s">
        <v>122</v>
      </c>
      <c r="C65" s="8">
        <v>115</v>
      </c>
      <c r="D65" s="9"/>
      <c r="E65" s="2"/>
      <c r="F65" s="2"/>
    </row>
    <row r="66" spans="1:6" ht="35.35" x14ac:dyDescent="0.3">
      <c r="A66" s="26" t="s">
        <v>28</v>
      </c>
      <c r="B66" s="28" t="s">
        <v>123</v>
      </c>
      <c r="C66" s="8">
        <f>F66</f>
        <v>126.5</v>
      </c>
      <c r="D66" s="9">
        <v>110</v>
      </c>
      <c r="E66" s="2">
        <f>D66*15%</f>
        <v>16.5</v>
      </c>
      <c r="F66" s="46">
        <f>D66+E66</f>
        <v>126.5</v>
      </c>
    </row>
    <row r="67" spans="1:6" ht="16.2" customHeight="1" x14ac:dyDescent="0.3">
      <c r="A67" s="26" t="s">
        <v>29</v>
      </c>
      <c r="B67" s="28" t="s">
        <v>124</v>
      </c>
      <c r="C67" s="8">
        <v>69</v>
      </c>
      <c r="D67" s="9"/>
      <c r="E67" s="2"/>
      <c r="F67" s="2"/>
    </row>
    <row r="68" spans="1:6" ht="17.7" x14ac:dyDescent="0.3">
      <c r="A68" s="27" t="s">
        <v>30</v>
      </c>
      <c r="B68" s="47" t="s">
        <v>31</v>
      </c>
      <c r="C68" s="13">
        <v>69</v>
      </c>
      <c r="D68" s="9"/>
      <c r="E68" s="2"/>
      <c r="F68" s="2"/>
    </row>
    <row r="69" spans="1:6" ht="17.7" x14ac:dyDescent="0.3">
      <c r="A69" s="26" t="s">
        <v>30</v>
      </c>
      <c r="B69" s="48" t="s">
        <v>125</v>
      </c>
      <c r="C69" s="8"/>
      <c r="D69" s="8"/>
      <c r="E69" s="11"/>
      <c r="F69" s="17"/>
    </row>
    <row r="70" spans="1:6" ht="17.7" x14ac:dyDescent="0.3">
      <c r="A70" s="26" t="s">
        <v>30</v>
      </c>
      <c r="B70" s="49" t="s">
        <v>126</v>
      </c>
      <c r="C70" s="8"/>
      <c r="D70" s="8"/>
      <c r="E70" s="11"/>
      <c r="F70" s="17"/>
    </row>
    <row r="71" spans="1:6" ht="15.55" customHeight="1" x14ac:dyDescent="0.25">
      <c r="A71" s="50"/>
      <c r="B71" s="50"/>
      <c r="C71" s="50"/>
      <c r="D71" s="50"/>
      <c r="E71" s="50"/>
      <c r="F71" s="50"/>
    </row>
    <row r="72" spans="1:6" ht="17.7" x14ac:dyDescent="0.3">
      <c r="A72" s="51" t="s">
        <v>32</v>
      </c>
      <c r="B72" s="52" t="s">
        <v>33</v>
      </c>
      <c r="C72" s="53">
        <v>184</v>
      </c>
      <c r="D72" s="9"/>
      <c r="E72" s="2"/>
      <c r="F72" s="2"/>
    </row>
    <row r="73" spans="1:6" ht="17.7" x14ac:dyDescent="0.3">
      <c r="A73" s="16" t="s">
        <v>34</v>
      </c>
      <c r="B73" s="29" t="s">
        <v>35</v>
      </c>
      <c r="C73" s="8">
        <v>127</v>
      </c>
      <c r="D73" s="9"/>
      <c r="E73" s="2"/>
      <c r="F73" s="2"/>
    </row>
    <row r="74" spans="1:6" ht="17.7" x14ac:dyDescent="0.3">
      <c r="A74" s="16" t="s">
        <v>36</v>
      </c>
      <c r="B74" s="29" t="s">
        <v>37</v>
      </c>
      <c r="C74" s="8">
        <v>132</v>
      </c>
      <c r="D74" s="9"/>
      <c r="E74" s="2"/>
      <c r="F74" s="2"/>
    </row>
    <row r="75" spans="1:6" ht="17.7" x14ac:dyDescent="0.3">
      <c r="A75" s="16" t="s">
        <v>38</v>
      </c>
      <c r="B75" s="29" t="s">
        <v>39</v>
      </c>
      <c r="C75" s="8">
        <v>500</v>
      </c>
      <c r="D75" s="9"/>
      <c r="E75" s="2"/>
      <c r="F75" s="2"/>
    </row>
    <row r="76" spans="1:6" ht="17.7" x14ac:dyDescent="0.3">
      <c r="A76" s="16" t="s">
        <v>40</v>
      </c>
      <c r="B76" s="29" t="s">
        <v>127</v>
      </c>
      <c r="C76" s="8">
        <v>800</v>
      </c>
      <c r="D76" s="9"/>
      <c r="E76" s="2"/>
      <c r="F76" s="2"/>
    </row>
    <row r="77" spans="1:6" ht="35.35" x14ac:dyDescent="0.3">
      <c r="A77" s="16" t="s">
        <v>41</v>
      </c>
      <c r="B77" s="29" t="s">
        <v>128</v>
      </c>
      <c r="C77" s="8">
        <v>1500</v>
      </c>
      <c r="D77" s="9"/>
      <c r="E77" s="2"/>
      <c r="F77" s="2"/>
    </row>
    <row r="78" spans="1:6" ht="17.7" x14ac:dyDescent="0.3">
      <c r="A78" s="16" t="s">
        <v>42</v>
      </c>
      <c r="B78" s="29" t="s">
        <v>43</v>
      </c>
      <c r="C78" s="8">
        <v>679</v>
      </c>
      <c r="D78" s="9"/>
      <c r="E78" s="2"/>
      <c r="F78" s="2"/>
    </row>
    <row r="79" spans="1:6" ht="17.7" x14ac:dyDescent="0.3">
      <c r="A79" s="16" t="s">
        <v>44</v>
      </c>
      <c r="B79" s="29" t="s">
        <v>129</v>
      </c>
      <c r="C79" s="8">
        <v>219</v>
      </c>
      <c r="D79" s="9"/>
      <c r="E79" s="2"/>
      <c r="F79" s="2"/>
    </row>
    <row r="80" spans="1:6" ht="17.7" x14ac:dyDescent="0.3">
      <c r="A80" s="16" t="s">
        <v>45</v>
      </c>
      <c r="B80" s="29" t="s">
        <v>130</v>
      </c>
      <c r="C80" s="8">
        <v>300</v>
      </c>
      <c r="D80" s="9"/>
      <c r="E80" s="2"/>
      <c r="F80" s="2"/>
    </row>
    <row r="81" spans="1:6" ht="17.7" x14ac:dyDescent="0.3">
      <c r="A81" s="16" t="s">
        <v>46</v>
      </c>
      <c r="B81" s="29" t="s">
        <v>47</v>
      </c>
      <c r="C81" s="8">
        <v>242</v>
      </c>
      <c r="D81" s="9"/>
      <c r="E81" s="2"/>
      <c r="F81" s="2"/>
    </row>
    <row r="82" spans="1:6" ht="17.7" x14ac:dyDescent="0.3">
      <c r="A82" s="16" t="s">
        <v>48</v>
      </c>
      <c r="B82" s="29" t="s">
        <v>49</v>
      </c>
      <c r="C82" s="8">
        <v>788</v>
      </c>
      <c r="D82" s="9"/>
      <c r="E82" s="2"/>
      <c r="F82" s="2"/>
    </row>
    <row r="83" spans="1:6" ht="17.7" x14ac:dyDescent="0.3">
      <c r="A83" s="16" t="s">
        <v>50</v>
      </c>
      <c r="B83" s="29" t="s">
        <v>51</v>
      </c>
      <c r="C83" s="8">
        <v>2000</v>
      </c>
      <c r="D83" s="9"/>
      <c r="E83" s="2"/>
      <c r="F83" s="2"/>
    </row>
    <row r="84" spans="1:6" ht="17.7" x14ac:dyDescent="0.3">
      <c r="A84" s="16" t="s">
        <v>52</v>
      </c>
      <c r="B84" s="29" t="s">
        <v>84</v>
      </c>
      <c r="C84" s="8">
        <v>782</v>
      </c>
      <c r="D84" s="9"/>
      <c r="E84" s="2"/>
      <c r="F84" s="2"/>
    </row>
    <row r="85" spans="1:6" ht="17.7" x14ac:dyDescent="0.3">
      <c r="A85" s="16" t="s">
        <v>52</v>
      </c>
      <c r="B85" s="29" t="s">
        <v>85</v>
      </c>
      <c r="C85" s="8">
        <v>546</v>
      </c>
      <c r="D85" s="9"/>
      <c r="E85" s="2"/>
      <c r="F85" s="2"/>
    </row>
    <row r="86" spans="1:6" ht="17.7" x14ac:dyDescent="0.3">
      <c r="A86" s="16" t="s">
        <v>53</v>
      </c>
      <c r="B86" s="29" t="s">
        <v>54</v>
      </c>
      <c r="C86" s="8">
        <v>305</v>
      </c>
      <c r="D86" s="9"/>
      <c r="E86" s="2"/>
      <c r="F86" s="2"/>
    </row>
    <row r="87" spans="1:6" ht="17.7" x14ac:dyDescent="0.3">
      <c r="A87" s="16" t="s">
        <v>55</v>
      </c>
      <c r="B87" s="29" t="s">
        <v>56</v>
      </c>
      <c r="C87" s="8">
        <v>213</v>
      </c>
      <c r="D87" s="9"/>
      <c r="E87" s="2"/>
      <c r="F87" s="2"/>
    </row>
    <row r="88" spans="1:6" ht="17.7" x14ac:dyDescent="0.3">
      <c r="A88" s="16" t="s">
        <v>57</v>
      </c>
      <c r="B88" s="29" t="s">
        <v>58</v>
      </c>
      <c r="C88" s="8">
        <v>115</v>
      </c>
      <c r="D88" s="9"/>
      <c r="E88" s="2"/>
      <c r="F88" s="2"/>
    </row>
    <row r="89" spans="1:6" ht="17.7" x14ac:dyDescent="0.3">
      <c r="A89" s="16" t="s">
        <v>59</v>
      </c>
      <c r="B89" s="29" t="s">
        <v>60</v>
      </c>
      <c r="C89" s="8">
        <v>955</v>
      </c>
      <c r="D89" s="9"/>
      <c r="E89" s="2"/>
      <c r="F89" s="2"/>
    </row>
    <row r="90" spans="1:6" ht="17.7" x14ac:dyDescent="0.3">
      <c r="A90" s="16" t="s">
        <v>61</v>
      </c>
      <c r="B90" s="29" t="s">
        <v>62</v>
      </c>
      <c r="C90" s="8">
        <v>500</v>
      </c>
      <c r="D90" s="9"/>
      <c r="E90" s="2"/>
      <c r="F90" s="2"/>
    </row>
    <row r="91" spans="1:6" ht="17.7" x14ac:dyDescent="0.3">
      <c r="A91" s="16" t="s">
        <v>63</v>
      </c>
      <c r="B91" s="29" t="s">
        <v>64</v>
      </c>
      <c r="C91" s="8">
        <v>100</v>
      </c>
      <c r="D91" s="9"/>
      <c r="E91" s="2"/>
      <c r="F91" s="2"/>
    </row>
    <row r="92" spans="1:6" ht="17.7" x14ac:dyDescent="0.3">
      <c r="A92" s="16" t="s">
        <v>65</v>
      </c>
      <c r="B92" s="29" t="s">
        <v>131</v>
      </c>
      <c r="C92" s="8">
        <v>978</v>
      </c>
      <c r="D92" s="9"/>
      <c r="E92" s="2"/>
      <c r="F92" s="2"/>
    </row>
    <row r="93" spans="1:6" ht="17.7" x14ac:dyDescent="0.3">
      <c r="A93" s="58" t="s">
        <v>72</v>
      </c>
      <c r="B93" s="59" t="s">
        <v>66</v>
      </c>
      <c r="C93" s="13">
        <v>403</v>
      </c>
      <c r="D93" s="9"/>
      <c r="E93" s="2"/>
      <c r="F93" s="2"/>
    </row>
    <row r="94" spans="1:6" ht="26.35" customHeight="1" x14ac:dyDescent="0.3">
      <c r="A94" s="62"/>
      <c r="B94" s="62"/>
      <c r="C94" s="63"/>
      <c r="D94" s="64"/>
      <c r="E94" s="64"/>
      <c r="F94" s="64"/>
    </row>
    <row r="95" spans="1:6" ht="17.7" x14ac:dyDescent="0.3">
      <c r="A95" s="54" t="s">
        <v>138</v>
      </c>
      <c r="B95" s="65" t="s">
        <v>139</v>
      </c>
      <c r="C95" s="10">
        <v>270</v>
      </c>
      <c r="D95" s="11"/>
      <c r="E95" s="11"/>
      <c r="F95" s="11"/>
    </row>
    <row r="96" spans="1:6" ht="17.7" x14ac:dyDescent="0.3">
      <c r="A96" s="54" t="s">
        <v>140</v>
      </c>
      <c r="B96" s="65" t="s">
        <v>141</v>
      </c>
      <c r="C96" s="10">
        <v>220</v>
      </c>
      <c r="D96" s="11"/>
      <c r="E96" s="11"/>
      <c r="F96" s="11"/>
    </row>
    <row r="97" spans="1:6" ht="17.7" x14ac:dyDescent="0.3">
      <c r="A97" s="54" t="s">
        <v>142</v>
      </c>
      <c r="B97" s="65" t="s">
        <v>143</v>
      </c>
      <c r="C97" s="10">
        <v>450</v>
      </c>
      <c r="D97" s="11"/>
      <c r="E97" s="11"/>
      <c r="F97" s="11"/>
    </row>
    <row r="98" spans="1:6" ht="17.7" x14ac:dyDescent="0.3">
      <c r="A98" s="54" t="s">
        <v>142</v>
      </c>
      <c r="B98" s="65" t="s">
        <v>144</v>
      </c>
      <c r="C98" s="10">
        <v>600</v>
      </c>
      <c r="D98" s="11"/>
      <c r="E98" s="11"/>
      <c r="F98" s="11"/>
    </row>
    <row r="99" spans="1:6" ht="17.7" x14ac:dyDescent="0.3">
      <c r="A99" s="54" t="s">
        <v>142</v>
      </c>
      <c r="B99" s="65" t="s">
        <v>145</v>
      </c>
      <c r="C99" s="10">
        <v>1050</v>
      </c>
      <c r="D99" s="11"/>
      <c r="E99" s="11"/>
      <c r="F99" s="11"/>
    </row>
    <row r="100" spans="1:6" ht="17.7" x14ac:dyDescent="0.3">
      <c r="A100" s="54" t="s">
        <v>142</v>
      </c>
      <c r="B100" s="65" t="s">
        <v>146</v>
      </c>
      <c r="C100" s="10">
        <v>550</v>
      </c>
      <c r="D100" s="11"/>
      <c r="E100" s="11"/>
      <c r="F100" s="11"/>
    </row>
    <row r="101" spans="1:6" ht="17.7" x14ac:dyDescent="0.3">
      <c r="A101" s="66" t="s">
        <v>147</v>
      </c>
      <c r="B101" s="66" t="s">
        <v>148</v>
      </c>
      <c r="C101" s="10">
        <v>550</v>
      </c>
      <c r="D101" s="11"/>
      <c r="E101" s="11"/>
      <c r="F101" s="11"/>
    </row>
    <row r="102" spans="1:6" ht="17.7" x14ac:dyDescent="0.3">
      <c r="A102" s="66" t="s">
        <v>149</v>
      </c>
      <c r="B102" s="66" t="s">
        <v>150</v>
      </c>
      <c r="C102" s="10">
        <v>2200</v>
      </c>
      <c r="D102" s="11"/>
      <c r="E102" s="11"/>
      <c r="F102" s="11"/>
    </row>
    <row r="103" spans="1:6" ht="17.7" x14ac:dyDescent="0.3">
      <c r="A103" s="54" t="s">
        <v>151</v>
      </c>
      <c r="B103" s="65" t="s">
        <v>152</v>
      </c>
      <c r="C103" s="10">
        <v>350</v>
      </c>
      <c r="D103" s="11"/>
      <c r="E103" s="11"/>
      <c r="F103" s="11"/>
    </row>
    <row r="104" spans="1:6" ht="17.7" x14ac:dyDescent="0.3">
      <c r="A104" s="54" t="s">
        <v>151</v>
      </c>
      <c r="B104" s="65" t="s">
        <v>153</v>
      </c>
      <c r="C104" s="10">
        <v>450</v>
      </c>
      <c r="D104" s="11"/>
      <c r="E104" s="11"/>
      <c r="F104" s="11"/>
    </row>
    <row r="105" spans="1:6" ht="17.7" x14ac:dyDescent="0.3">
      <c r="A105" s="66" t="s">
        <v>154</v>
      </c>
      <c r="B105" s="66" t="s">
        <v>155</v>
      </c>
      <c r="C105" s="10">
        <v>380</v>
      </c>
      <c r="D105" s="11"/>
      <c r="E105" s="11"/>
      <c r="F105" s="11"/>
    </row>
    <row r="106" spans="1:6" ht="17.7" x14ac:dyDescent="0.3">
      <c r="A106" s="54" t="s">
        <v>156</v>
      </c>
      <c r="B106" s="65" t="s">
        <v>157</v>
      </c>
      <c r="C106" s="10">
        <v>350</v>
      </c>
      <c r="D106" s="11"/>
      <c r="E106" s="11"/>
      <c r="F106" s="11"/>
    </row>
    <row r="107" spans="1:6" ht="35.35" x14ac:dyDescent="0.3">
      <c r="A107" s="67" t="s">
        <v>158</v>
      </c>
      <c r="B107" s="68" t="s">
        <v>159</v>
      </c>
      <c r="C107" s="10">
        <v>180</v>
      </c>
      <c r="D107" s="11"/>
      <c r="E107" s="11"/>
      <c r="F107" s="11"/>
    </row>
    <row r="108" spans="1:6" ht="35.35" x14ac:dyDescent="0.3">
      <c r="A108" s="67" t="s">
        <v>158</v>
      </c>
      <c r="B108" s="68" t="s">
        <v>160</v>
      </c>
      <c r="C108" s="41">
        <v>350</v>
      </c>
      <c r="D108" s="11"/>
      <c r="E108" s="11"/>
      <c r="F108" s="11"/>
    </row>
    <row r="109" spans="1:6" ht="35.35" x14ac:dyDescent="0.3">
      <c r="A109" s="67" t="s">
        <v>158</v>
      </c>
      <c r="B109" s="68" t="s">
        <v>161</v>
      </c>
      <c r="C109" s="10">
        <v>380</v>
      </c>
      <c r="D109" s="11"/>
      <c r="E109" s="11"/>
      <c r="F109" s="11"/>
    </row>
    <row r="110" spans="1:6" ht="35.35" x14ac:dyDescent="0.3">
      <c r="A110" s="67" t="s">
        <v>158</v>
      </c>
      <c r="B110" s="68" t="s">
        <v>162</v>
      </c>
      <c r="C110" s="10">
        <v>850</v>
      </c>
      <c r="D110" s="11"/>
      <c r="E110" s="11"/>
      <c r="F110" s="11"/>
    </row>
    <row r="111" spans="1:6" ht="35.35" x14ac:dyDescent="0.3">
      <c r="A111" s="68" t="s">
        <v>158</v>
      </c>
      <c r="B111" s="68" t="s">
        <v>163</v>
      </c>
      <c r="C111" s="10">
        <v>850</v>
      </c>
      <c r="D111" s="11"/>
      <c r="E111" s="11"/>
      <c r="F111" s="11"/>
    </row>
    <row r="112" spans="1:6" ht="35.35" x14ac:dyDescent="0.3">
      <c r="A112" s="54" t="s">
        <v>164</v>
      </c>
      <c r="B112" s="65" t="s">
        <v>165</v>
      </c>
      <c r="C112" s="10">
        <v>220</v>
      </c>
      <c r="D112" s="11"/>
      <c r="E112" s="11"/>
      <c r="F112" s="11"/>
    </row>
    <row r="113" spans="1:6" ht="35.35" x14ac:dyDescent="0.3">
      <c r="A113" s="54" t="s">
        <v>164</v>
      </c>
      <c r="B113" s="65" t="s">
        <v>166</v>
      </c>
      <c r="C113" s="10">
        <v>700</v>
      </c>
      <c r="D113" s="11"/>
      <c r="E113" s="11"/>
      <c r="F113" s="11"/>
    </row>
    <row r="114" spans="1:6" ht="25.2" customHeight="1" x14ac:dyDescent="0.3">
      <c r="A114" s="15"/>
      <c r="B114" s="15"/>
      <c r="C114" s="15"/>
      <c r="D114" s="61"/>
      <c r="E114" s="61"/>
      <c r="F114" s="61"/>
    </row>
    <row r="115" spans="1:6" ht="17.7" x14ac:dyDescent="0.3">
      <c r="A115" s="69" t="s">
        <v>167</v>
      </c>
      <c r="B115" s="16" t="s">
        <v>168</v>
      </c>
      <c r="C115" s="10">
        <v>16250</v>
      </c>
      <c r="D115" s="49"/>
      <c r="E115" s="49"/>
      <c r="F115" s="49"/>
    </row>
    <row r="116" spans="1:6" ht="17.7" x14ac:dyDescent="0.3">
      <c r="A116" s="69" t="s">
        <v>169</v>
      </c>
      <c r="B116" s="16" t="s">
        <v>170</v>
      </c>
      <c r="C116" s="10">
        <v>4850</v>
      </c>
      <c r="D116" s="49"/>
      <c r="E116" s="49"/>
      <c r="F116" s="49"/>
    </row>
    <row r="117" spans="1:6" ht="22.25" customHeight="1" x14ac:dyDescent="0.3">
      <c r="A117" s="71"/>
      <c r="B117" s="70"/>
      <c r="C117" s="72"/>
      <c r="D117" s="61"/>
      <c r="E117" s="61"/>
      <c r="F117" s="61"/>
    </row>
    <row r="118" spans="1:6" ht="17.7" x14ac:dyDescent="0.3">
      <c r="A118" s="54" t="s">
        <v>173</v>
      </c>
      <c r="B118" s="65" t="s">
        <v>174</v>
      </c>
      <c r="C118" s="10">
        <v>7600</v>
      </c>
      <c r="D118" s="49"/>
      <c r="E118" s="49"/>
      <c r="F118" s="49"/>
    </row>
    <row r="119" spans="1:6" ht="17.7" x14ac:dyDescent="0.3">
      <c r="A119" s="54" t="s">
        <v>176</v>
      </c>
      <c r="B119" s="65" t="s">
        <v>177</v>
      </c>
      <c r="C119" s="10">
        <v>6500</v>
      </c>
      <c r="D119" s="49"/>
      <c r="E119" s="49"/>
      <c r="F119" s="49"/>
    </row>
    <row r="120" spans="1:6" ht="17.7" x14ac:dyDescent="0.3">
      <c r="A120" s="54" t="s">
        <v>173</v>
      </c>
      <c r="B120" s="65" t="s">
        <v>175</v>
      </c>
      <c r="C120" s="10">
        <v>8700</v>
      </c>
      <c r="D120" s="49"/>
      <c r="E120" s="49"/>
      <c r="F120" s="49"/>
    </row>
    <row r="121" spans="1:6" ht="35.35" x14ac:dyDescent="0.3">
      <c r="A121" s="54" t="s">
        <v>173</v>
      </c>
      <c r="B121" s="65" t="s">
        <v>179</v>
      </c>
      <c r="C121" s="10">
        <v>13550</v>
      </c>
      <c r="D121" s="49"/>
      <c r="E121" s="49"/>
      <c r="F121" s="49"/>
    </row>
    <row r="122" spans="1:6" ht="35.35" x14ac:dyDescent="0.3">
      <c r="A122" s="54" t="s">
        <v>176</v>
      </c>
      <c r="B122" s="65" t="s">
        <v>180</v>
      </c>
      <c r="C122" s="10">
        <v>12500</v>
      </c>
      <c r="D122" s="49"/>
      <c r="E122" s="49"/>
      <c r="F122" s="49"/>
    </row>
    <row r="123" spans="1:6" ht="35.35" x14ac:dyDescent="0.3">
      <c r="A123" s="54" t="s">
        <v>173</v>
      </c>
      <c r="B123" s="65" t="s">
        <v>181</v>
      </c>
      <c r="C123" s="10">
        <v>37950</v>
      </c>
      <c r="D123" s="49"/>
      <c r="E123" s="49"/>
      <c r="F123" s="49"/>
    </row>
    <row r="124" spans="1:6" ht="35.35" x14ac:dyDescent="0.3">
      <c r="A124" s="54" t="s">
        <v>176</v>
      </c>
      <c r="B124" s="65" t="s">
        <v>182</v>
      </c>
      <c r="C124" s="10">
        <v>2200</v>
      </c>
      <c r="D124" s="49"/>
      <c r="E124" s="49"/>
      <c r="F124" s="49"/>
    </row>
    <row r="125" spans="1:6" ht="17.7" x14ac:dyDescent="0.3">
      <c r="A125" s="54" t="s">
        <v>183</v>
      </c>
      <c r="B125" s="65" t="s">
        <v>184</v>
      </c>
      <c r="C125" s="10">
        <v>500</v>
      </c>
      <c r="D125" s="49"/>
      <c r="E125" s="49"/>
      <c r="F125" s="49"/>
    </row>
    <row r="126" spans="1:6" ht="15.55" customHeight="1" x14ac:dyDescent="0.3">
      <c r="A126" s="54" t="s">
        <v>185</v>
      </c>
      <c r="B126" s="65" t="s">
        <v>186</v>
      </c>
      <c r="C126" s="10">
        <v>600</v>
      </c>
      <c r="D126" s="60"/>
      <c r="E126" s="49"/>
      <c r="F126" s="49"/>
    </row>
    <row r="127" spans="1:6" ht="17.7" x14ac:dyDescent="0.3">
      <c r="A127" s="54" t="s">
        <v>187</v>
      </c>
      <c r="B127" s="65" t="s">
        <v>188</v>
      </c>
      <c r="C127" s="10">
        <v>700</v>
      </c>
      <c r="D127" s="60"/>
      <c r="E127" s="49"/>
      <c r="F127" s="49"/>
    </row>
    <row r="128" spans="1:6" ht="17.7" x14ac:dyDescent="0.3">
      <c r="A128" s="54" t="s">
        <v>189</v>
      </c>
      <c r="B128" s="65" t="s">
        <v>190</v>
      </c>
      <c r="C128" s="10">
        <v>700</v>
      </c>
      <c r="D128" s="49"/>
      <c r="E128" s="49"/>
      <c r="F128" s="49"/>
    </row>
    <row r="129" spans="1:6" ht="17.7" x14ac:dyDescent="0.3">
      <c r="A129" s="54" t="s">
        <v>191</v>
      </c>
      <c r="B129" s="65" t="s">
        <v>192</v>
      </c>
      <c r="C129" s="10">
        <v>800</v>
      </c>
      <c r="D129" s="49"/>
      <c r="E129" s="49"/>
      <c r="F129" s="49"/>
    </row>
    <row r="130" spans="1:6" ht="35.35" x14ac:dyDescent="0.3">
      <c r="A130" s="54" t="s">
        <v>191</v>
      </c>
      <c r="B130" s="65" t="s">
        <v>193</v>
      </c>
      <c r="C130" s="10">
        <v>1100</v>
      </c>
      <c r="D130" s="49"/>
      <c r="E130" s="49"/>
      <c r="F130" s="49"/>
    </row>
    <row r="131" spans="1:6" ht="17.7" x14ac:dyDescent="0.3">
      <c r="A131" s="54" t="s">
        <v>176</v>
      </c>
      <c r="B131" s="65" t="s">
        <v>178</v>
      </c>
      <c r="C131" s="41">
        <v>3000</v>
      </c>
      <c r="D131" s="49"/>
      <c r="E131" s="49"/>
      <c r="F131" s="49"/>
    </row>
    <row r="132" spans="1:6" ht="17.7" x14ac:dyDescent="0.3">
      <c r="A132" s="54" t="s">
        <v>171</v>
      </c>
      <c r="B132" s="73" t="s">
        <v>172</v>
      </c>
      <c r="C132" s="41">
        <v>1500</v>
      </c>
      <c r="D132" s="49"/>
      <c r="E132" s="49"/>
      <c r="F132" s="49"/>
    </row>
    <row r="133" spans="1:6" ht="28.8" customHeight="1" x14ac:dyDescent="0.3">
      <c r="A133" s="74"/>
      <c r="B133" s="74"/>
      <c r="C133" s="75"/>
      <c r="D133" s="61"/>
      <c r="E133" s="61"/>
      <c r="F133" s="61"/>
    </row>
    <row r="134" spans="1:6" ht="35.35" x14ac:dyDescent="0.3">
      <c r="A134" s="66" t="s">
        <v>194</v>
      </c>
      <c r="B134" s="76" t="s">
        <v>195</v>
      </c>
      <c r="C134" s="10">
        <v>8700</v>
      </c>
      <c r="D134" s="49"/>
      <c r="E134" s="49"/>
      <c r="F134" s="49"/>
    </row>
    <row r="135" spans="1:6" ht="35.35" x14ac:dyDescent="0.3">
      <c r="A135" s="66" t="s">
        <v>194</v>
      </c>
      <c r="B135" s="76" t="s">
        <v>196</v>
      </c>
      <c r="C135" s="10">
        <v>10850</v>
      </c>
      <c r="D135" s="49"/>
      <c r="E135" s="49"/>
      <c r="F135" s="49"/>
    </row>
    <row r="136" spans="1:6" ht="35.35" x14ac:dyDescent="0.3">
      <c r="A136" s="66" t="s">
        <v>194</v>
      </c>
      <c r="B136" s="76" t="s">
        <v>197</v>
      </c>
      <c r="C136" s="10">
        <v>16250</v>
      </c>
      <c r="D136" s="49"/>
      <c r="E136" s="49"/>
      <c r="F136" s="49"/>
    </row>
    <row r="137" spans="1:6" ht="35.35" x14ac:dyDescent="0.3">
      <c r="A137" s="66" t="s">
        <v>194</v>
      </c>
      <c r="B137" s="76" t="s">
        <v>198</v>
      </c>
      <c r="C137" s="10">
        <v>4350</v>
      </c>
      <c r="D137" s="49"/>
      <c r="E137" s="49"/>
      <c r="F137" s="49"/>
    </row>
    <row r="138" spans="1:6" ht="33.049999999999997" customHeight="1" x14ac:dyDescent="0.3">
      <c r="A138" s="71"/>
      <c r="B138" s="77"/>
      <c r="C138" s="72"/>
      <c r="D138" s="61"/>
      <c r="E138" s="61"/>
      <c r="F138" s="61"/>
    </row>
    <row r="139" spans="1:6" ht="17.7" x14ac:dyDescent="0.3">
      <c r="A139" s="54" t="s">
        <v>199</v>
      </c>
      <c r="B139" s="65" t="s">
        <v>200</v>
      </c>
      <c r="C139" s="10">
        <v>1700</v>
      </c>
      <c r="D139" s="49"/>
      <c r="E139" s="49"/>
      <c r="F139" s="49"/>
    </row>
    <row r="140" spans="1:6" ht="17.7" x14ac:dyDescent="0.3">
      <c r="A140" s="54" t="s">
        <v>207</v>
      </c>
      <c r="B140" s="65" t="s">
        <v>208</v>
      </c>
      <c r="C140" s="41">
        <v>1100</v>
      </c>
      <c r="D140" s="49"/>
      <c r="E140" s="49"/>
      <c r="F140" s="49"/>
    </row>
    <row r="141" spans="1:6" ht="35.35" x14ac:dyDescent="0.3">
      <c r="A141" s="54" t="s">
        <v>199</v>
      </c>
      <c r="B141" s="65" t="s">
        <v>209</v>
      </c>
      <c r="C141" s="10">
        <v>1100</v>
      </c>
      <c r="D141" s="49"/>
      <c r="E141" s="49"/>
      <c r="F141" s="49"/>
    </row>
    <row r="142" spans="1:6" ht="17.7" x14ac:dyDescent="0.3">
      <c r="A142" s="54" t="s">
        <v>199</v>
      </c>
      <c r="B142" s="65" t="s">
        <v>210</v>
      </c>
      <c r="C142" s="10">
        <v>1650</v>
      </c>
      <c r="D142" s="49"/>
      <c r="E142" s="49"/>
      <c r="F142" s="49"/>
    </row>
    <row r="143" spans="1:6" ht="17.7" x14ac:dyDescent="0.3">
      <c r="A143" s="54" t="s">
        <v>211</v>
      </c>
      <c r="B143" s="65" t="s">
        <v>212</v>
      </c>
      <c r="C143" s="10">
        <v>1100</v>
      </c>
      <c r="D143" s="49"/>
      <c r="E143" s="49"/>
      <c r="F143" s="49"/>
    </row>
    <row r="144" spans="1:6" ht="17.7" x14ac:dyDescent="0.3">
      <c r="A144" s="54" t="s">
        <v>199</v>
      </c>
      <c r="B144" s="65" t="s">
        <v>213</v>
      </c>
      <c r="C144" s="10">
        <v>120</v>
      </c>
      <c r="D144" s="49"/>
      <c r="E144" s="49"/>
      <c r="F144" s="49"/>
    </row>
    <row r="145" spans="1:6" ht="35.35" x14ac:dyDescent="0.3">
      <c r="A145" s="54" t="s">
        <v>211</v>
      </c>
      <c r="B145" s="65" t="s">
        <v>214</v>
      </c>
      <c r="C145" s="10">
        <v>250</v>
      </c>
      <c r="D145" s="49"/>
      <c r="E145" s="49"/>
      <c r="F145" s="49"/>
    </row>
    <row r="146" spans="1:6" ht="35.35" x14ac:dyDescent="0.3">
      <c r="A146" s="54" t="s">
        <v>211</v>
      </c>
      <c r="B146" s="65" t="s">
        <v>215</v>
      </c>
      <c r="C146" s="10">
        <v>220</v>
      </c>
      <c r="D146" s="49"/>
      <c r="E146" s="49"/>
      <c r="F146" s="49"/>
    </row>
    <row r="147" spans="1:6" ht="17.7" x14ac:dyDescent="0.3">
      <c r="A147" s="54" t="s">
        <v>216</v>
      </c>
      <c r="B147" s="65" t="s">
        <v>217</v>
      </c>
      <c r="C147" s="10">
        <v>3800</v>
      </c>
      <c r="D147" s="49"/>
      <c r="E147" s="49"/>
      <c r="F147" s="49"/>
    </row>
    <row r="148" spans="1:6" ht="17.7" x14ac:dyDescent="0.3">
      <c r="A148" s="54" t="s">
        <v>216</v>
      </c>
      <c r="B148" s="65" t="s">
        <v>218</v>
      </c>
      <c r="C148" s="10">
        <v>4250</v>
      </c>
      <c r="D148" s="49"/>
      <c r="E148" s="49"/>
      <c r="F148" s="49"/>
    </row>
    <row r="149" spans="1:6" ht="17.7" x14ac:dyDescent="0.3">
      <c r="A149" s="54" t="s">
        <v>219</v>
      </c>
      <c r="B149" s="65" t="s">
        <v>220</v>
      </c>
      <c r="C149" s="10">
        <v>4900</v>
      </c>
      <c r="D149" s="49"/>
      <c r="E149" s="49"/>
      <c r="F149" s="49"/>
    </row>
    <row r="150" spans="1:6" ht="17.7" x14ac:dyDescent="0.3">
      <c r="A150" s="54" t="s">
        <v>221</v>
      </c>
      <c r="B150" s="65" t="s">
        <v>222</v>
      </c>
      <c r="C150" s="10">
        <v>1950</v>
      </c>
      <c r="D150" s="49"/>
      <c r="E150" s="49"/>
      <c r="F150" s="49"/>
    </row>
    <row r="151" spans="1:6" ht="17.7" x14ac:dyDescent="0.3">
      <c r="A151" s="54" t="s">
        <v>223</v>
      </c>
      <c r="B151" s="65" t="s">
        <v>224</v>
      </c>
      <c r="C151" s="10">
        <v>6000</v>
      </c>
      <c r="D151" s="49"/>
      <c r="E151" s="49"/>
      <c r="F151" s="49"/>
    </row>
    <row r="152" spans="1:6" ht="17.7" x14ac:dyDescent="0.3">
      <c r="A152" s="54" t="s">
        <v>223</v>
      </c>
      <c r="B152" s="65" t="s">
        <v>225</v>
      </c>
      <c r="C152" s="10">
        <v>13000</v>
      </c>
      <c r="D152" s="49"/>
      <c r="E152" s="49"/>
      <c r="F152" s="49"/>
    </row>
    <row r="153" spans="1:6" ht="17.7" x14ac:dyDescent="0.3">
      <c r="A153" s="54" t="s">
        <v>223</v>
      </c>
      <c r="B153" s="65" t="s">
        <v>226</v>
      </c>
      <c r="C153" s="10">
        <v>11000</v>
      </c>
      <c r="D153" s="49"/>
      <c r="E153" s="49"/>
      <c r="F153" s="49"/>
    </row>
    <row r="154" spans="1:6" ht="17.7" x14ac:dyDescent="0.3">
      <c r="A154" s="54" t="s">
        <v>230</v>
      </c>
      <c r="B154" s="65" t="s">
        <v>231</v>
      </c>
      <c r="C154" s="41">
        <v>5500</v>
      </c>
      <c r="D154" s="49"/>
      <c r="E154" s="49"/>
      <c r="F154" s="49"/>
    </row>
    <row r="155" spans="1:6" ht="17.7" x14ac:dyDescent="0.3">
      <c r="A155" s="54" t="s">
        <v>235</v>
      </c>
      <c r="B155" s="65" t="s">
        <v>236</v>
      </c>
      <c r="C155" s="41">
        <v>1750</v>
      </c>
      <c r="D155" s="49"/>
      <c r="E155" s="49"/>
      <c r="F155" s="49"/>
    </row>
    <row r="156" spans="1:6" ht="17.7" x14ac:dyDescent="0.3">
      <c r="A156" s="54" t="s">
        <v>237</v>
      </c>
      <c r="B156" s="65" t="s">
        <v>238</v>
      </c>
      <c r="C156" s="41">
        <v>2200</v>
      </c>
      <c r="D156" s="49"/>
      <c r="E156" s="49"/>
      <c r="F156" s="49"/>
    </row>
    <row r="157" spans="1:6" ht="35.35" x14ac:dyDescent="0.3">
      <c r="A157" s="54" t="s">
        <v>237</v>
      </c>
      <c r="B157" s="65" t="s">
        <v>239</v>
      </c>
      <c r="C157" s="41">
        <v>10000</v>
      </c>
      <c r="D157" s="49"/>
      <c r="E157" s="49"/>
      <c r="F157" s="49"/>
    </row>
    <row r="158" spans="1:6" ht="17.7" x14ac:dyDescent="0.3">
      <c r="A158" s="54" t="s">
        <v>237</v>
      </c>
      <c r="B158" s="65" t="s">
        <v>240</v>
      </c>
      <c r="C158" s="41">
        <v>12000</v>
      </c>
      <c r="D158" s="49"/>
      <c r="E158" s="49"/>
      <c r="F158" s="49"/>
    </row>
    <row r="159" spans="1:6" ht="35.35" x14ac:dyDescent="0.3">
      <c r="A159" s="54" t="s">
        <v>199</v>
      </c>
      <c r="B159" s="65" t="s">
        <v>201</v>
      </c>
      <c r="C159" s="41">
        <v>1700</v>
      </c>
      <c r="D159" s="49"/>
      <c r="E159" s="49"/>
      <c r="F159" s="49"/>
    </row>
    <row r="160" spans="1:6" ht="17.7" x14ac:dyDescent="0.3">
      <c r="A160" s="54" t="s">
        <v>199</v>
      </c>
      <c r="B160" s="65" t="s">
        <v>202</v>
      </c>
      <c r="C160" s="41">
        <v>1500</v>
      </c>
      <c r="D160" s="49"/>
      <c r="E160" s="49"/>
      <c r="F160" s="49"/>
    </row>
    <row r="161" spans="1:6" ht="17.7" x14ac:dyDescent="0.3">
      <c r="A161" s="54" t="s">
        <v>199</v>
      </c>
      <c r="B161" s="65" t="s">
        <v>203</v>
      </c>
      <c r="C161" s="41">
        <v>1200</v>
      </c>
      <c r="D161" s="49"/>
      <c r="E161" s="49"/>
      <c r="F161" s="49"/>
    </row>
    <row r="162" spans="1:6" ht="17.7" x14ac:dyDescent="0.3">
      <c r="A162" s="54" t="s">
        <v>199</v>
      </c>
      <c r="B162" s="65" t="s">
        <v>204</v>
      </c>
      <c r="C162" s="41">
        <v>1000</v>
      </c>
      <c r="D162" s="49"/>
      <c r="E162" s="49"/>
      <c r="F162" s="49"/>
    </row>
    <row r="163" spans="1:6" ht="17.7" x14ac:dyDescent="0.3">
      <c r="A163" s="54" t="s">
        <v>199</v>
      </c>
      <c r="B163" s="65" t="s">
        <v>205</v>
      </c>
      <c r="C163" s="41">
        <v>1700</v>
      </c>
      <c r="D163" s="49"/>
      <c r="E163" s="49"/>
      <c r="F163" s="49"/>
    </row>
    <row r="164" spans="1:6" ht="17.7" x14ac:dyDescent="0.3">
      <c r="A164" s="54" t="s">
        <v>199</v>
      </c>
      <c r="B164" s="65" t="s">
        <v>206</v>
      </c>
      <c r="C164" s="41">
        <v>1500</v>
      </c>
      <c r="D164" s="49"/>
      <c r="E164" s="49"/>
      <c r="F164" s="49"/>
    </row>
    <row r="165" spans="1:6" ht="35.35" x14ac:dyDescent="0.3">
      <c r="A165" s="54" t="s">
        <v>199</v>
      </c>
      <c r="B165" s="65" t="s">
        <v>250</v>
      </c>
      <c r="C165" s="41">
        <v>1200</v>
      </c>
      <c r="D165" s="49"/>
      <c r="E165" s="49"/>
      <c r="F165" s="49"/>
    </row>
    <row r="166" spans="1:6" ht="35.35" x14ac:dyDescent="0.3">
      <c r="A166" s="54" t="s">
        <v>199</v>
      </c>
      <c r="B166" s="65" t="s">
        <v>251</v>
      </c>
      <c r="C166" s="41">
        <v>1000</v>
      </c>
      <c r="D166" s="49"/>
      <c r="E166" s="49"/>
      <c r="F166" s="49"/>
    </row>
    <row r="167" spans="1:6" ht="17.7" x14ac:dyDescent="0.3">
      <c r="A167" s="54" t="s">
        <v>223</v>
      </c>
      <c r="B167" s="65" t="s">
        <v>227</v>
      </c>
      <c r="C167" s="41">
        <v>8000</v>
      </c>
      <c r="D167" s="49"/>
      <c r="E167" s="49"/>
      <c r="F167" s="49"/>
    </row>
    <row r="168" spans="1:6" ht="17.7" x14ac:dyDescent="0.3">
      <c r="A168" s="54" t="s">
        <v>223</v>
      </c>
      <c r="B168" s="65" t="s">
        <v>228</v>
      </c>
      <c r="C168" s="41">
        <v>10000</v>
      </c>
      <c r="D168" s="49"/>
      <c r="E168" s="49"/>
      <c r="F168" s="49"/>
    </row>
    <row r="169" spans="1:6" ht="17.7" x14ac:dyDescent="0.3">
      <c r="A169" s="54" t="s">
        <v>223</v>
      </c>
      <c r="B169" s="65" t="s">
        <v>229</v>
      </c>
      <c r="C169" s="41">
        <v>12000</v>
      </c>
      <c r="D169" s="49"/>
      <c r="E169" s="49"/>
      <c r="F169" s="49"/>
    </row>
    <row r="170" spans="1:6" ht="17.7" x14ac:dyDescent="0.3">
      <c r="A170" s="54" t="s">
        <v>230</v>
      </c>
      <c r="B170" s="65" t="s">
        <v>232</v>
      </c>
      <c r="C170" s="41">
        <v>7800</v>
      </c>
      <c r="D170" s="49"/>
      <c r="E170" s="49"/>
      <c r="F170" s="49"/>
    </row>
    <row r="171" spans="1:6" ht="17.7" x14ac:dyDescent="0.3">
      <c r="A171" s="54" t="s">
        <v>230</v>
      </c>
      <c r="B171" s="65" t="s">
        <v>233</v>
      </c>
      <c r="C171" s="41">
        <v>9000</v>
      </c>
      <c r="D171" s="49"/>
      <c r="E171" s="49"/>
      <c r="F171" s="49"/>
    </row>
    <row r="172" spans="1:6" ht="17.7" x14ac:dyDescent="0.3">
      <c r="A172" s="54" t="s">
        <v>230</v>
      </c>
      <c r="B172" s="65" t="s">
        <v>234</v>
      </c>
      <c r="C172" s="41">
        <v>11000</v>
      </c>
      <c r="D172" s="49"/>
      <c r="E172" s="49"/>
      <c r="F172" s="49"/>
    </row>
    <row r="173" spans="1:6" ht="35.35" x14ac:dyDescent="0.3">
      <c r="A173" s="54" t="s">
        <v>241</v>
      </c>
      <c r="B173" s="65" t="s">
        <v>242</v>
      </c>
      <c r="C173" s="41">
        <v>10000</v>
      </c>
      <c r="D173" s="49"/>
      <c r="E173" s="49"/>
      <c r="F173" s="49"/>
    </row>
    <row r="174" spans="1:6" ht="35.35" x14ac:dyDescent="0.3">
      <c r="A174" s="54" t="s">
        <v>241</v>
      </c>
      <c r="B174" s="65" t="s">
        <v>243</v>
      </c>
      <c r="C174" s="41">
        <v>14000</v>
      </c>
      <c r="D174" s="49"/>
      <c r="E174" s="49"/>
      <c r="F174" s="49"/>
    </row>
    <row r="175" spans="1:6" ht="35.35" x14ac:dyDescent="0.3">
      <c r="A175" s="54" t="s">
        <v>241</v>
      </c>
      <c r="B175" s="65" t="s">
        <v>244</v>
      </c>
      <c r="C175" s="41">
        <v>11000</v>
      </c>
      <c r="D175" s="49"/>
      <c r="E175" s="49"/>
      <c r="F175" s="49"/>
    </row>
    <row r="176" spans="1:6" ht="35.35" x14ac:dyDescent="0.3">
      <c r="A176" s="54" t="s">
        <v>241</v>
      </c>
      <c r="B176" s="65" t="s">
        <v>245</v>
      </c>
      <c r="C176" s="41">
        <v>13000</v>
      </c>
      <c r="D176" s="49"/>
      <c r="E176" s="49"/>
      <c r="F176" s="49"/>
    </row>
    <row r="177" spans="1:6" ht="35.35" x14ac:dyDescent="0.3">
      <c r="A177" s="54" t="s">
        <v>241</v>
      </c>
      <c r="B177" s="65" t="s">
        <v>246</v>
      </c>
      <c r="C177" s="41">
        <v>12000</v>
      </c>
      <c r="D177" s="49"/>
      <c r="E177" s="49"/>
      <c r="F177" s="49"/>
    </row>
    <row r="178" spans="1:6" ht="17.7" x14ac:dyDescent="0.3">
      <c r="A178" s="54" t="s">
        <v>241</v>
      </c>
      <c r="B178" s="65" t="s">
        <v>247</v>
      </c>
      <c r="C178" s="41">
        <v>14000</v>
      </c>
      <c r="D178" s="49"/>
      <c r="E178" s="49"/>
      <c r="F178" s="49"/>
    </row>
    <row r="179" spans="1:6" ht="35.35" x14ac:dyDescent="0.3">
      <c r="A179" s="54" t="s">
        <v>241</v>
      </c>
      <c r="B179" s="65" t="s">
        <v>248</v>
      </c>
      <c r="C179" s="41">
        <v>11000</v>
      </c>
      <c r="D179" s="49"/>
      <c r="E179" s="49"/>
      <c r="F179" s="49"/>
    </row>
    <row r="180" spans="1:6" ht="17.7" x14ac:dyDescent="0.3">
      <c r="A180" s="54" t="s">
        <v>241</v>
      </c>
      <c r="B180" s="65" t="s">
        <v>249</v>
      </c>
      <c r="C180" s="41">
        <v>13000</v>
      </c>
      <c r="D180" s="49"/>
      <c r="E180" s="49"/>
      <c r="F180" s="49"/>
    </row>
  </sheetData>
  <mergeCells count="3">
    <mergeCell ref="B1:F1"/>
    <mergeCell ref="A3:F3"/>
    <mergeCell ref="A4:F4"/>
  </mergeCells>
  <pageMargins left="1.04" right="0.47244094488188981" top="0.55118110236220474" bottom="0.28999999999999998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Хас</cp:lastModifiedBy>
  <cp:lastPrinted>2022-03-05T07:41:38Z</cp:lastPrinted>
  <dcterms:created xsi:type="dcterms:W3CDTF">2018-05-21T10:37:00Z</dcterms:created>
  <dcterms:modified xsi:type="dcterms:W3CDTF">2024-01-10T12:27:10Z</dcterms:modified>
</cp:coreProperties>
</file>